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kore\Desktop\新しいフォルダー\"/>
    </mc:Choice>
  </mc:AlternateContent>
  <bookViews>
    <workbookView xWindow="7035" yWindow="-15" windowWidth="13500" windowHeight="9510" tabRatio="798" activeTab="3"/>
  </bookViews>
  <sheets>
    <sheet name="説明シート" sheetId="3" r:id="rId1"/>
    <sheet name="⑫校長承認書【入力用】" sheetId="1" r:id="rId2"/>
    <sheet name="⑧ﾌﾟﾛ・公記・申込金額（学校用）【入力用】" sheetId="2" r:id="rId3"/>
    <sheet name="⑫校長承認書 【手書き用】" sheetId="4" r:id="rId4"/>
    <sheet name="⑧ﾌﾟﾛ・公記・申込金額（学校用）【手書き用】" sheetId="5" r:id="rId5"/>
  </sheets>
  <definedNames>
    <definedName name="_xlnm.Print_Area" localSheetId="4">'⑧ﾌﾟﾛ・公記・申込金額（学校用）【手書き用】'!$A$2:$S$34</definedName>
    <definedName name="_xlnm.Print_Area" localSheetId="2">'⑧ﾌﾟﾛ・公記・申込金額（学校用）【入力用】'!$A$3:$S$35</definedName>
    <definedName name="_xlnm.Print_Area" localSheetId="3">'⑫校長承認書 【手書き用】'!$A$2:$M$42</definedName>
    <definedName name="_xlnm.Print_Area" localSheetId="1">⑫校長承認書【入力用】!$A$4:$M$44</definedName>
  </definedNames>
  <calcPr calcId="152511"/>
</workbook>
</file>

<file path=xl/calcChain.xml><?xml version="1.0" encoding="utf-8"?>
<calcChain xmlns="http://schemas.openxmlformats.org/spreadsheetml/2006/main">
  <c r="B34" i="5" l="1"/>
  <c r="B33" i="5"/>
  <c r="B32" i="5"/>
  <c r="B31" i="5"/>
  <c r="B6" i="5"/>
  <c r="B35" i="2" l="1"/>
  <c r="B34" i="2"/>
  <c r="B33" i="2"/>
  <c r="C15" i="2"/>
  <c r="G15" i="2" s="1"/>
  <c r="B9" i="2"/>
  <c r="J6" i="2" s="1"/>
  <c r="M30" i="2"/>
  <c r="O30" i="2" s="1"/>
  <c r="M29" i="2"/>
  <c r="O29" i="2" s="1"/>
  <c r="C14" i="2"/>
  <c r="M10" i="2" s="1"/>
  <c r="O10" i="2" s="1"/>
  <c r="E25" i="2"/>
  <c r="E24" i="2"/>
  <c r="E23" i="2"/>
  <c r="E22" i="2"/>
  <c r="B7" i="2"/>
  <c r="B32" i="2" s="1"/>
  <c r="B6" i="2"/>
  <c r="J25" i="2" l="1"/>
  <c r="G14" i="2"/>
  <c r="G16" i="2" s="1"/>
  <c r="C28" i="2" s="1"/>
  <c r="E26" i="2"/>
  <c r="E28" i="2" s="1"/>
  <c r="K26" i="2"/>
  <c r="M11" i="2"/>
  <c r="O11" i="2" s="1"/>
  <c r="K7" i="2" s="1"/>
  <c r="G28" i="2" l="1"/>
</calcChain>
</file>

<file path=xl/sharedStrings.xml><?xml version="1.0" encoding="utf-8"?>
<sst xmlns="http://schemas.openxmlformats.org/spreadsheetml/2006/main" count="376" uniqueCount="173">
  <si>
    <t>№</t>
    <phoneticPr fontId="3"/>
  </si>
  <si>
    <t>氏名</t>
    <rPh sb="0" eb="2">
      <t>シメイ</t>
    </rPh>
    <phoneticPr fontId="3"/>
  </si>
  <si>
    <t>フリガナ</t>
    <phoneticPr fontId="3"/>
  </si>
  <si>
    <t>学年</t>
    <rPh sb="0" eb="2">
      <t>ガクネン</t>
    </rPh>
    <phoneticPr fontId="3"/>
  </si>
  <si>
    <t>生年月日</t>
    <rPh sb="0" eb="2">
      <t>セイネン</t>
    </rPh>
    <rPh sb="2" eb="4">
      <t>ガッピ</t>
    </rPh>
    <phoneticPr fontId="3"/>
  </si>
  <si>
    <t>性別</t>
    <rPh sb="0" eb="2">
      <t>セイベツ</t>
    </rPh>
    <phoneticPr fontId="3"/>
  </si>
  <si>
    <t>出場種目</t>
    <rPh sb="0" eb="2">
      <t>シュツジョウ</t>
    </rPh>
    <rPh sb="2" eb="4">
      <t>シュモク</t>
    </rPh>
    <phoneticPr fontId="3"/>
  </si>
  <si>
    <t>SL</t>
    <phoneticPr fontId="3"/>
  </si>
  <si>
    <t>GS</t>
    <phoneticPr fontId="3"/>
  </si>
  <si>
    <t>CC</t>
    <phoneticPr fontId="3"/>
  </si>
  <si>
    <t>CF</t>
    <phoneticPr fontId="3"/>
  </si>
  <si>
    <t>CR</t>
    <phoneticPr fontId="3"/>
  </si>
  <si>
    <t>SJ</t>
    <phoneticPr fontId="3"/>
  </si>
  <si>
    <t>NC</t>
    <phoneticPr fontId="3"/>
  </si>
  <si>
    <t>都道府県</t>
    <rPh sb="0" eb="4">
      <t>トドウフケン</t>
    </rPh>
    <phoneticPr fontId="1"/>
  </si>
  <si>
    <t>学年</t>
    <rPh sb="0" eb="2">
      <t>ガクネン</t>
    </rPh>
    <phoneticPr fontId="1"/>
  </si>
  <si>
    <t>性別</t>
    <rPh sb="0" eb="2">
      <t>セイベツ</t>
    </rPh>
    <phoneticPr fontId="1"/>
  </si>
  <si>
    <t>出場</t>
    <rPh sb="0" eb="2">
      <t>シュツジョウ</t>
    </rPh>
    <phoneticPr fontId="1"/>
  </si>
  <si>
    <t>男</t>
    <rPh sb="0" eb="1">
      <t>オトコ</t>
    </rPh>
    <phoneticPr fontId="1"/>
  </si>
  <si>
    <t>女</t>
    <rPh sb="0" eb="1">
      <t>オンナ</t>
    </rPh>
    <phoneticPr fontId="1"/>
  </si>
  <si>
    <t>○</t>
    <phoneticPr fontId="3"/>
  </si>
  <si>
    <t>校　長　承　認　書</t>
    <rPh sb="0" eb="1">
      <t>コウ</t>
    </rPh>
    <rPh sb="2" eb="3">
      <t>チョウ</t>
    </rPh>
    <rPh sb="4" eb="5">
      <t>ショウ</t>
    </rPh>
    <rPh sb="6" eb="7">
      <t>ニン</t>
    </rPh>
    <rPh sb="8" eb="9">
      <t>ショ</t>
    </rPh>
    <phoneticPr fontId="3"/>
  </si>
  <si>
    <t>〒</t>
    <phoneticPr fontId="3"/>
  </si>
  <si>
    <t>項　目</t>
    <rPh sb="0" eb="1">
      <t>コウ</t>
    </rPh>
    <rPh sb="2" eb="3">
      <t>メ</t>
    </rPh>
    <phoneticPr fontId="1"/>
  </si>
  <si>
    <t>単価</t>
    <rPh sb="0" eb="2">
      <t>タンカ</t>
    </rPh>
    <phoneticPr fontId="1"/>
  </si>
  <si>
    <t>金額</t>
    <rPh sb="0" eb="2">
      <t>キンガク</t>
    </rPh>
    <phoneticPr fontId="1"/>
  </si>
  <si>
    <t>参加人数</t>
    <rPh sb="0" eb="2">
      <t>サンカ</t>
    </rPh>
    <rPh sb="2" eb="4">
      <t>ニンズウ</t>
    </rPh>
    <phoneticPr fontId="1"/>
  </si>
  <si>
    <t>名</t>
    <rPh sb="0" eb="1">
      <t>メイ</t>
    </rPh>
    <phoneticPr fontId="1"/>
  </si>
  <si>
    <t>ビブス代</t>
    <rPh sb="3" eb="4">
      <t>ダイ</t>
    </rPh>
    <phoneticPr fontId="1"/>
  </si>
  <si>
    <t>合　計</t>
    <rPh sb="0" eb="1">
      <t>ア</t>
    </rPh>
    <rPh sb="2" eb="3">
      <t>ケイ</t>
    </rPh>
    <phoneticPr fontId="1"/>
  </si>
  <si>
    <t>数　量</t>
    <rPh sb="0" eb="1">
      <t>カズ</t>
    </rPh>
    <rPh sb="2" eb="3">
      <t>リョウ</t>
    </rPh>
    <phoneticPr fontId="1"/>
  </si>
  <si>
    <t>冊</t>
    <rPh sb="0" eb="1">
      <t>サツ</t>
    </rPh>
    <phoneticPr fontId="1"/>
  </si>
  <si>
    <t>公式記録集</t>
    <rPh sb="0" eb="2">
      <t>コウシキ</t>
    </rPh>
    <rPh sb="2" eb="4">
      <t>キロク</t>
    </rPh>
    <rPh sb="4" eb="5">
      <t>シュウ</t>
    </rPh>
    <phoneticPr fontId="1"/>
  </si>
  <si>
    <t>リレー</t>
  </si>
  <si>
    <t>（１）申込金額一覧</t>
    <rPh sb="3" eb="5">
      <t>モウシコミ</t>
    </rPh>
    <rPh sb="5" eb="7">
      <t>キンガク</t>
    </rPh>
    <rPh sb="7" eb="9">
      <t>イチラン</t>
    </rPh>
    <phoneticPr fontId="1"/>
  </si>
  <si>
    <t>□</t>
    <phoneticPr fontId="3"/>
  </si>
  <si>
    <t>□</t>
    <phoneticPr fontId="3"/>
  </si>
  <si>
    <t>氏名の記入にあたって，２文字の場合には姓と名の間に３文字分のスペースを，３文字の場合には姓と名の間に２文字分のスペースを，４文字の場合には姓と名の間に１文字分のスペースを入れて下さい。５文字以上の場合にはスペースを入れないで下さい。</t>
    <phoneticPr fontId="3"/>
  </si>
  <si>
    <t>□</t>
    <phoneticPr fontId="3"/>
  </si>
  <si>
    <t>フリガナは全角カタカナで，姓と名の間に１文字分のスペースを入れて下さい。</t>
    <phoneticPr fontId="3"/>
  </si>
  <si>
    <t>生年月日（西暦）は半角英数字で記入してください。記入例「2002/05/21」</t>
    <rPh sb="5" eb="7">
      <t>セイレキ</t>
    </rPh>
    <phoneticPr fontId="3"/>
  </si>
  <si>
    <t>本申込書の作成日（提出日）を入力して下さい。</t>
    <rPh sb="0" eb="1">
      <t>ホン</t>
    </rPh>
    <rPh sb="1" eb="4">
      <t>モウシコミショ</t>
    </rPh>
    <rPh sb="5" eb="8">
      <t>サクセイビ</t>
    </rPh>
    <rPh sb="9" eb="11">
      <t>テイシュツ</t>
    </rPh>
    <rPh sb="11" eb="12">
      <t>ビ</t>
    </rPh>
    <rPh sb="14" eb="16">
      <t>ニュウリョク</t>
    </rPh>
    <rPh sb="18" eb="19">
      <t>クダ</t>
    </rPh>
    <phoneticPr fontId="3"/>
  </si>
  <si>
    <t>校長先生の氏名を入力し，必ず押印して下さい。</t>
    <rPh sb="0" eb="2">
      <t>コウチョウ</t>
    </rPh>
    <rPh sb="2" eb="4">
      <t>センセイ</t>
    </rPh>
    <rPh sb="5" eb="7">
      <t>シメイ</t>
    </rPh>
    <rPh sb="8" eb="10">
      <t>ニュウリョク</t>
    </rPh>
    <rPh sb="12" eb="13">
      <t>カナラ</t>
    </rPh>
    <rPh sb="14" eb="16">
      <t>オウイン</t>
    </rPh>
    <rPh sb="18" eb="19">
      <t>クダ</t>
    </rPh>
    <phoneticPr fontId="3"/>
  </si>
  <si>
    <t>学校名とフリガナは賞状やアナウンスに利用しますので，正式名称を入力して下さい。</t>
    <rPh sb="9" eb="11">
      <t>ショウジョウ</t>
    </rPh>
    <rPh sb="18" eb="20">
      <t>リヨウ</t>
    </rPh>
    <phoneticPr fontId="3"/>
  </si>
  <si>
    <t>□</t>
    <phoneticPr fontId="3"/>
  </si>
  <si>
    <t>プログラム記載用学校名について，SAJ競技者管理登録している選手については，SAJデータバンクに登録されている学校名が優先される場合があります。</t>
    <rPh sb="5" eb="7">
      <t>キサイ</t>
    </rPh>
    <rPh sb="7" eb="8">
      <t>ヨウ</t>
    </rPh>
    <rPh sb="8" eb="11">
      <t>ガッコウメイ</t>
    </rPh>
    <rPh sb="19" eb="22">
      <t>キョウギシャ</t>
    </rPh>
    <rPh sb="22" eb="24">
      <t>カンリ</t>
    </rPh>
    <rPh sb="24" eb="26">
      <t>トウロク</t>
    </rPh>
    <rPh sb="30" eb="32">
      <t>センシュ</t>
    </rPh>
    <rPh sb="48" eb="50">
      <t>トウロク</t>
    </rPh>
    <rPh sb="55" eb="58">
      <t>ガッコウメイ</t>
    </rPh>
    <rPh sb="59" eb="61">
      <t>ユウセン</t>
    </rPh>
    <rPh sb="64" eb="66">
      <t>バアイ</t>
    </rPh>
    <phoneticPr fontId="3"/>
  </si>
  <si>
    <t>学校所在地を郵便番号から入力して下さい。</t>
    <rPh sb="0" eb="2">
      <t>ガッコウ</t>
    </rPh>
    <rPh sb="2" eb="5">
      <t>ショザイチ</t>
    </rPh>
    <rPh sb="6" eb="10">
      <t>ユウビンバンゴウ</t>
    </rPh>
    <rPh sb="12" eb="14">
      <t>ニュウリョク</t>
    </rPh>
    <rPh sb="16" eb="17">
      <t>クダ</t>
    </rPh>
    <phoneticPr fontId="3"/>
  </si>
  <si>
    <t>参加人数及びビブスの着数は関数により自動計算されます。金額と併せて必ずご確認下さい。誤りがある場合には訂正下さい。リレー出場が確実で，先にビブス代を学校で負担する場合には直接入力下さい（自動計算はされません）。</t>
    <rPh sb="0" eb="2">
      <t>サンカ</t>
    </rPh>
    <rPh sb="2" eb="4">
      <t>ニンズウ</t>
    </rPh>
    <rPh sb="4" eb="5">
      <t>オヨ</t>
    </rPh>
    <rPh sb="10" eb="11">
      <t>チャク</t>
    </rPh>
    <rPh sb="11" eb="12">
      <t>スウ</t>
    </rPh>
    <rPh sb="13" eb="15">
      <t>カンスウ</t>
    </rPh>
    <rPh sb="18" eb="20">
      <t>ジドウ</t>
    </rPh>
    <rPh sb="20" eb="22">
      <t>ケイサン</t>
    </rPh>
    <rPh sb="27" eb="29">
      <t>キンガク</t>
    </rPh>
    <rPh sb="30" eb="31">
      <t>アワ</t>
    </rPh>
    <rPh sb="33" eb="34">
      <t>カナラ</t>
    </rPh>
    <rPh sb="36" eb="39">
      <t>カクニンクダ</t>
    </rPh>
    <rPh sb="42" eb="43">
      <t>アヤマ</t>
    </rPh>
    <rPh sb="47" eb="49">
      <t>バアイ</t>
    </rPh>
    <rPh sb="51" eb="54">
      <t>テイセイクダ</t>
    </rPh>
    <rPh sb="60" eb="62">
      <t>シュツジョウ</t>
    </rPh>
    <rPh sb="63" eb="65">
      <t>カクジツ</t>
    </rPh>
    <rPh sb="67" eb="68">
      <t>サキ</t>
    </rPh>
    <rPh sb="72" eb="73">
      <t>ダイ</t>
    </rPh>
    <rPh sb="74" eb="76">
      <t>ガッコウ</t>
    </rPh>
    <rPh sb="77" eb="79">
      <t>フタン</t>
    </rPh>
    <rPh sb="81" eb="83">
      <t>バアイ</t>
    </rPh>
    <rPh sb="85" eb="87">
      <t>チョクセツ</t>
    </rPh>
    <rPh sb="87" eb="90">
      <t>ニュウリョククダ</t>
    </rPh>
    <rPh sb="93" eb="95">
      <t>ジドウ</t>
    </rPh>
    <rPh sb="95" eb="97">
      <t>ケイサン</t>
    </rPh>
    <phoneticPr fontId="3"/>
  </si>
  <si>
    <t>プログラム・公式記録集を申し込む場合には冊数を入力して下さい。プログラムの無償配布はありません。必ず金額をご確認下さい。公式記録集を申し込んだ場合には申込書の下表を送信書に利用するため，本書の下に学校所在地等が入力されます。</t>
    <rPh sb="6" eb="8">
      <t>コウシキ</t>
    </rPh>
    <rPh sb="8" eb="10">
      <t>キロク</t>
    </rPh>
    <rPh sb="10" eb="11">
      <t>シュウ</t>
    </rPh>
    <rPh sb="12" eb="13">
      <t>モウ</t>
    </rPh>
    <rPh sb="14" eb="15">
      <t>コ</t>
    </rPh>
    <rPh sb="16" eb="18">
      <t>バアイ</t>
    </rPh>
    <rPh sb="20" eb="22">
      <t>サッスウ</t>
    </rPh>
    <rPh sb="23" eb="25">
      <t>ニュウリョク</t>
    </rPh>
    <rPh sb="27" eb="28">
      <t>クダ</t>
    </rPh>
    <rPh sb="37" eb="39">
      <t>ムショウ</t>
    </rPh>
    <rPh sb="39" eb="41">
      <t>ハイフ</t>
    </rPh>
    <rPh sb="48" eb="49">
      <t>カナラ</t>
    </rPh>
    <rPh sb="50" eb="52">
      <t>キンガク</t>
    </rPh>
    <rPh sb="54" eb="57">
      <t>カクニンクダ</t>
    </rPh>
    <rPh sb="60" eb="62">
      <t>コウシキ</t>
    </rPh>
    <rPh sb="62" eb="64">
      <t>キロク</t>
    </rPh>
    <rPh sb="64" eb="65">
      <t>シュウ</t>
    </rPh>
    <rPh sb="66" eb="67">
      <t>モウ</t>
    </rPh>
    <rPh sb="68" eb="69">
      <t>コ</t>
    </rPh>
    <rPh sb="71" eb="73">
      <t>バアイ</t>
    </rPh>
    <rPh sb="75" eb="78">
      <t>モウシコミショ</t>
    </rPh>
    <rPh sb="79" eb="81">
      <t>カヒョウ</t>
    </rPh>
    <rPh sb="82" eb="84">
      <t>ソウシン</t>
    </rPh>
    <rPh sb="84" eb="85">
      <t>ショ</t>
    </rPh>
    <rPh sb="86" eb="88">
      <t>リヨウ</t>
    </rPh>
    <rPh sb="93" eb="95">
      <t>ホンショ</t>
    </rPh>
    <rPh sb="96" eb="97">
      <t>シタ</t>
    </rPh>
    <rPh sb="98" eb="100">
      <t>ガッコウ</t>
    </rPh>
    <rPh sb="100" eb="103">
      <t>ショザイチ</t>
    </rPh>
    <rPh sb="103" eb="104">
      <t>トウ</t>
    </rPh>
    <rPh sb="105" eb="107">
      <t>ニュウリョク</t>
    </rPh>
    <phoneticPr fontId="3"/>
  </si>
  <si>
    <t>様</t>
    <rPh sb="0" eb="1">
      <t>サマ</t>
    </rPh>
    <phoneticPr fontId="3"/>
  </si>
  <si>
    <t>金</t>
    <rPh sb="0" eb="1">
      <t>キン</t>
    </rPh>
    <phoneticPr fontId="3"/>
  </si>
  <si>
    <t>（２）</t>
    <phoneticPr fontId="3"/>
  </si>
  <si>
    <t>＝</t>
    <phoneticPr fontId="3"/>
  </si>
  <si>
    <t>合計</t>
    <rPh sb="0" eb="2">
      <t>ゴウケイ</t>
    </rPh>
    <phoneticPr fontId="3"/>
  </si>
  <si>
    <t>（１）</t>
    <phoneticPr fontId="3"/>
  </si>
  <si>
    <t>＋</t>
    <phoneticPr fontId="3"/>
  </si>
  <si>
    <t>円</t>
    <rPh sb="0" eb="1">
      <t>エン</t>
    </rPh>
    <phoneticPr fontId="3"/>
  </si>
  <si>
    <t>内訳</t>
    <rPh sb="0" eb="2">
      <t>ウチワケ</t>
    </rPh>
    <phoneticPr fontId="3"/>
  </si>
  <si>
    <t>参加料</t>
    <rPh sb="0" eb="2">
      <t>サンカ</t>
    </rPh>
    <rPh sb="2" eb="3">
      <t>リョウ</t>
    </rPh>
    <phoneticPr fontId="3"/>
  </si>
  <si>
    <t>=</t>
    <phoneticPr fontId="3"/>
  </si>
  <si>
    <t>ビブス代</t>
    <rPh sb="3" eb="4">
      <t>ダイ</t>
    </rPh>
    <phoneticPr fontId="3"/>
  </si>
  <si>
    <t>領　　収　　証</t>
    <rPh sb="0" eb="1">
      <t>リョウ</t>
    </rPh>
    <rPh sb="3" eb="4">
      <t>オサム</t>
    </rPh>
    <rPh sb="6" eb="7">
      <t>アカシ</t>
    </rPh>
    <phoneticPr fontId="3"/>
  </si>
  <si>
    <t>プログラム代</t>
    <rPh sb="5" eb="6">
      <t>ダイ</t>
    </rPh>
    <phoneticPr fontId="3"/>
  </si>
  <si>
    <t>公式記録集代</t>
    <rPh sb="0" eb="2">
      <t>コウシキ</t>
    </rPh>
    <rPh sb="2" eb="4">
      <t>キロク</t>
    </rPh>
    <rPh sb="4" eb="5">
      <t>シュウ</t>
    </rPh>
    <rPh sb="5" eb="6">
      <t>ダイ</t>
    </rPh>
    <phoneticPr fontId="3"/>
  </si>
  <si>
    <t>平成３０年　　月　　日</t>
    <rPh sb="0" eb="2">
      <t>ヘイセイ</t>
    </rPh>
    <rPh sb="4" eb="5">
      <t>ネン</t>
    </rPh>
    <rPh sb="7" eb="8">
      <t>ガツ</t>
    </rPh>
    <rPh sb="10" eb="11">
      <t>ヒ</t>
    </rPh>
    <phoneticPr fontId="3"/>
  </si>
  <si>
    <t>書類番号⑫</t>
    <rPh sb="0" eb="2">
      <t>ショルイ</t>
    </rPh>
    <rPh sb="2" eb="4">
      <t>バンゴウ</t>
    </rPh>
    <phoneticPr fontId="3"/>
  </si>
  <si>
    <t>書類番号⑧</t>
    <rPh sb="0" eb="2">
      <t>ショルイ</t>
    </rPh>
    <rPh sb="2" eb="4">
      <t>バンゴウ</t>
    </rPh>
    <phoneticPr fontId="3"/>
  </si>
  <si>
    <t>第５５回全国中学校スキー大会</t>
    <rPh sb="0" eb="1">
      <t>ダイ</t>
    </rPh>
    <rPh sb="3" eb="9">
      <t>カイゼンコクチュウガッコウ</t>
    </rPh>
    <rPh sb="12" eb="14">
      <t>タイカイ</t>
    </rPh>
    <phoneticPr fontId="3"/>
  </si>
  <si>
    <t>※出場種目について／該当種目に○印を記入して下さい。
　SL=ｽﾗﾛｰﾑ､GS=ｼﾞｬｲｱﾝﾄｽﾗﾛｰﾑ､CC=ｸﾗｼｶﾙ､CF=ﾌﾘｰ､CR=ﾘﾚｰ､SJ=ｽﾍﾟｼｬﾙｼﾞｬﾝﾌﾟ､NC=ﾉﾙﾃﾞｨｯｸｺﾝﾊﾞｲﾝﾄﾞ</t>
    <rPh sb="1" eb="3">
      <t>シュツジョウ</t>
    </rPh>
    <rPh sb="3" eb="5">
      <t>シュモク</t>
    </rPh>
    <rPh sb="10" eb="12">
      <t>ガイトウ</t>
    </rPh>
    <rPh sb="12" eb="14">
      <t>シュモク</t>
    </rPh>
    <rPh sb="16" eb="17">
      <t>イン</t>
    </rPh>
    <rPh sb="18" eb="20">
      <t>キニュウ</t>
    </rPh>
    <rPh sb="22" eb="23">
      <t>クダ</t>
    </rPh>
    <phoneticPr fontId="3"/>
  </si>
  <si>
    <t>公印</t>
    <rPh sb="0" eb="1">
      <t>コウ</t>
    </rPh>
    <rPh sb="1" eb="2">
      <t>イン</t>
    </rPh>
    <phoneticPr fontId="3"/>
  </si>
  <si>
    <t>学校所在地</t>
    <rPh sb="0" eb="2">
      <t>ガッコウ</t>
    </rPh>
    <rPh sb="2" eb="5">
      <t>ショザイチ</t>
    </rPh>
    <phoneticPr fontId="3"/>
  </si>
  <si>
    <t>プログラム記載用学校名</t>
    <rPh sb="5" eb="11">
      <t>キサイヨウガッコウメイ</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</si>
  <si>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8" eb="40">
      <t>ドウイ</t>
    </rPh>
    <rPh sb="41" eb="42">
      <t>エ</t>
    </rPh>
    <rPh sb="47" eb="48">
      <t>マタ</t>
    </rPh>
    <rPh sb="49" eb="51">
      <t>シュクハク</t>
    </rPh>
    <rPh sb="57" eb="59">
      <t>シュクハク</t>
    </rPh>
    <rPh sb="59" eb="61">
      <t>ヨウコウ</t>
    </rPh>
    <rPh sb="62" eb="64">
      <t>ゲンシュ</t>
    </rPh>
    <rPh sb="65" eb="66">
      <t>モウ</t>
    </rPh>
    <rPh sb="67" eb="68">
      <t>コ</t>
    </rPh>
    <phoneticPr fontId="3"/>
  </si>
  <si>
    <t>校　長　名</t>
    <rPh sb="0" eb="1">
      <t>コウ</t>
    </rPh>
    <rPh sb="2" eb="3">
      <t>ナガ</t>
    </rPh>
    <rPh sb="4" eb="5">
      <t>メイ</t>
    </rPh>
    <phoneticPr fontId="3"/>
  </si>
  <si>
    <t>学　校　名（正式名称）</t>
    <rPh sb="0" eb="1">
      <t>ガク</t>
    </rPh>
    <rPh sb="2" eb="3">
      <t>コウ</t>
    </rPh>
    <rPh sb="4" eb="5">
      <t>ナ</t>
    </rPh>
    <rPh sb="6" eb="8">
      <t>セイシキ</t>
    </rPh>
    <rPh sb="8" eb="10">
      <t>メイショウ</t>
    </rPh>
    <phoneticPr fontId="3"/>
  </si>
  <si>
    <t>　 ふりがな　　　　　　　</t>
    <phoneticPr fontId="3"/>
  </si>
  <si>
    <t>都道府県名</t>
    <rPh sb="0" eb="4">
      <t>トドウフケン</t>
    </rPh>
    <rPh sb="4" eb="5">
      <t>メイ</t>
    </rPh>
    <phoneticPr fontId="3"/>
  </si>
  <si>
    <t>枚</t>
    <rPh sb="0" eb="1">
      <t>マイ</t>
    </rPh>
    <phoneticPr fontId="1"/>
  </si>
  <si>
    <t>人数/枚数</t>
    <rPh sb="0" eb="2">
      <t>ニンズウ</t>
    </rPh>
    <rPh sb="3" eb="4">
      <t>マイ</t>
    </rPh>
    <rPh sb="4" eb="5">
      <t>スウ</t>
    </rPh>
    <phoneticPr fontId="1"/>
  </si>
  <si>
    <t>学校電話番号</t>
    <rPh sb="0" eb="2">
      <t>ガッコウ</t>
    </rPh>
    <rPh sb="2" eb="4">
      <t>デンワ</t>
    </rPh>
    <rPh sb="4" eb="6">
      <t>バンゴウ</t>
    </rPh>
    <phoneticPr fontId="3"/>
  </si>
  <si>
    <t>担当者名</t>
    <rPh sb="0" eb="3">
      <t>タントウシャ</t>
    </rPh>
    <rPh sb="3" eb="4">
      <t>メイ</t>
    </rPh>
    <phoneticPr fontId="3"/>
  </si>
  <si>
    <t>担当者連絡先</t>
    <rPh sb="0" eb="3">
      <t>タントウシャ</t>
    </rPh>
    <rPh sb="3" eb="6">
      <t>レンラクサキ</t>
    </rPh>
    <phoneticPr fontId="3"/>
  </si>
  <si>
    <t>学　校　名</t>
    <rPh sb="0" eb="1">
      <t>ガク</t>
    </rPh>
    <rPh sb="2" eb="3">
      <t>コウ</t>
    </rPh>
    <rPh sb="4" eb="5">
      <t>メイ</t>
    </rPh>
    <phoneticPr fontId="3"/>
  </si>
  <si>
    <t>プログラム(アルペン)</t>
    <phoneticPr fontId="3"/>
  </si>
  <si>
    <t>プログラム(ｸﾛｽｶﾝﾄﾘｰ)</t>
    <phoneticPr fontId="3"/>
  </si>
  <si>
    <t>プログラム(ジャンプ)</t>
    <phoneticPr fontId="3"/>
  </si>
  <si>
    <t>学校名</t>
    <rPh sb="0" eb="3">
      <t>ガッコウメイ</t>
    </rPh>
    <phoneticPr fontId="1"/>
  </si>
  <si>
    <t>申込担当者</t>
    <rPh sb="0" eb="2">
      <t>モウシコミ</t>
    </rPh>
    <rPh sb="2" eb="5">
      <t>タントウシャ</t>
    </rPh>
    <phoneticPr fontId="1"/>
  </si>
  <si>
    <t>電話番号</t>
    <rPh sb="0" eb="2">
      <t>デンワ</t>
    </rPh>
    <rPh sb="2" eb="4">
      <t>バンゴウ</t>
    </rPh>
    <phoneticPr fontId="1"/>
  </si>
  <si>
    <t>学校所在地</t>
    <rPh sb="0" eb="2">
      <t>ガッコウ</t>
    </rPh>
    <rPh sb="2" eb="5">
      <t>ショザイチ</t>
    </rPh>
    <phoneticPr fontId="1"/>
  </si>
  <si>
    <t>平成３０年２月８日</t>
    <rPh sb="0" eb="2">
      <t>ヘイセイ</t>
    </rPh>
    <rPh sb="4" eb="5">
      <t>ネン</t>
    </rPh>
    <rPh sb="6" eb="7">
      <t>ガツ</t>
    </rPh>
    <rPh sb="8" eb="9">
      <t>ニチ</t>
    </rPh>
    <phoneticPr fontId="3"/>
  </si>
  <si>
    <t>第５５回全国中学校スキー大会実行委員会</t>
    <rPh sb="0" eb="1">
      <t>ダイ</t>
    </rPh>
    <rPh sb="3" eb="9">
      <t>カイゼンコクチュウガッコウ</t>
    </rPh>
    <rPh sb="12" eb="14">
      <t>タイカイ</t>
    </rPh>
    <rPh sb="14" eb="16">
      <t>ジッコウ</t>
    </rPh>
    <rPh sb="16" eb="19">
      <t>イインカイ</t>
    </rPh>
    <phoneticPr fontId="3"/>
  </si>
  <si>
    <t>会長　　佐　藤　　薫</t>
    <rPh sb="0" eb="2">
      <t>カイチョウ</t>
    </rPh>
    <rPh sb="4" eb="5">
      <t>タスク</t>
    </rPh>
    <rPh sb="6" eb="7">
      <t>フジ</t>
    </rPh>
    <rPh sb="9" eb="10">
      <t>カオル</t>
    </rPh>
    <phoneticPr fontId="3"/>
  </si>
  <si>
    <t>　数量を入力すると自動で計算されます。</t>
    <rPh sb="12" eb="14">
      <t>ケイサン</t>
    </rPh>
    <phoneticPr fontId="3"/>
  </si>
  <si>
    <t>北海道</t>
    <phoneticPr fontId="3"/>
  </si>
  <si>
    <t>青森</t>
    <phoneticPr fontId="3"/>
  </si>
  <si>
    <t>岩手</t>
    <phoneticPr fontId="3"/>
  </si>
  <si>
    <t>宮城</t>
    <phoneticPr fontId="3"/>
  </si>
  <si>
    <t>秋田</t>
    <phoneticPr fontId="3"/>
  </si>
  <si>
    <t>山形</t>
    <phoneticPr fontId="3"/>
  </si>
  <si>
    <t>福島</t>
    <phoneticPr fontId="3"/>
  </si>
  <si>
    <t>茨城</t>
    <phoneticPr fontId="3"/>
  </si>
  <si>
    <t>栃木</t>
    <phoneticPr fontId="3"/>
  </si>
  <si>
    <t>群馬</t>
    <phoneticPr fontId="3"/>
  </si>
  <si>
    <t>埼玉</t>
    <phoneticPr fontId="3"/>
  </si>
  <si>
    <t>千葉</t>
    <phoneticPr fontId="3"/>
  </si>
  <si>
    <t>東京</t>
    <phoneticPr fontId="3"/>
  </si>
  <si>
    <t>神奈川</t>
    <rPh sb="0" eb="3">
      <t>カナガワ</t>
    </rPh>
    <phoneticPr fontId="3"/>
  </si>
  <si>
    <t>山梨</t>
    <phoneticPr fontId="3"/>
  </si>
  <si>
    <t>長野</t>
    <phoneticPr fontId="3"/>
  </si>
  <si>
    <t>新潟</t>
    <phoneticPr fontId="3"/>
  </si>
  <si>
    <t>富山</t>
    <phoneticPr fontId="3"/>
  </si>
  <si>
    <t>石川</t>
    <phoneticPr fontId="3"/>
  </si>
  <si>
    <t>福井</t>
    <phoneticPr fontId="3"/>
  </si>
  <si>
    <t>静岡</t>
    <phoneticPr fontId="3"/>
  </si>
  <si>
    <t>愛知</t>
    <phoneticPr fontId="3"/>
  </si>
  <si>
    <t>三重</t>
    <phoneticPr fontId="3"/>
  </si>
  <si>
    <t>岐阜</t>
    <phoneticPr fontId="3"/>
  </si>
  <si>
    <t>滋賀</t>
    <phoneticPr fontId="3"/>
  </si>
  <si>
    <t>京都</t>
    <phoneticPr fontId="3"/>
  </si>
  <si>
    <t>大阪</t>
    <phoneticPr fontId="3"/>
  </si>
  <si>
    <t>兵庫</t>
    <phoneticPr fontId="3"/>
  </si>
  <si>
    <t>奈良</t>
    <phoneticPr fontId="3"/>
  </si>
  <si>
    <t>和歌山</t>
    <phoneticPr fontId="3"/>
  </si>
  <si>
    <t>鳥取</t>
    <phoneticPr fontId="3"/>
  </si>
  <si>
    <t>島根</t>
    <phoneticPr fontId="3"/>
  </si>
  <si>
    <t>岡山</t>
    <phoneticPr fontId="3"/>
  </si>
  <si>
    <t>広島</t>
    <phoneticPr fontId="3"/>
  </si>
  <si>
    <t>山口</t>
    <phoneticPr fontId="3"/>
  </si>
  <si>
    <t>徳島</t>
    <phoneticPr fontId="3"/>
  </si>
  <si>
    <t>香川</t>
    <phoneticPr fontId="3"/>
  </si>
  <si>
    <t>愛媛</t>
    <phoneticPr fontId="3"/>
  </si>
  <si>
    <t>高知</t>
    <phoneticPr fontId="3"/>
  </si>
  <si>
    <t>福岡</t>
    <phoneticPr fontId="3"/>
  </si>
  <si>
    <t>佐賀</t>
    <phoneticPr fontId="3"/>
  </si>
  <si>
    <t>長崎</t>
    <phoneticPr fontId="3"/>
  </si>
  <si>
    <t>熊本</t>
    <phoneticPr fontId="3"/>
  </si>
  <si>
    <t>大分</t>
    <phoneticPr fontId="3"/>
  </si>
  <si>
    <t>宮崎</t>
    <phoneticPr fontId="3"/>
  </si>
  <si>
    <t>鹿児島</t>
    <phoneticPr fontId="3"/>
  </si>
  <si>
    <t>沖縄</t>
    <phoneticPr fontId="3"/>
  </si>
  <si>
    <t>大会事務局への提出期限は平成30年1月23日(火)正午となります。</t>
    <rPh sb="0" eb="2">
      <t>タイカイ</t>
    </rPh>
    <rPh sb="2" eb="5">
      <t>ジムキョク</t>
    </rPh>
    <rPh sb="12" eb="14">
      <t>ヘイセイ</t>
    </rPh>
    <rPh sb="16" eb="17">
      <t>ネン</t>
    </rPh>
    <rPh sb="18" eb="19">
      <t>ガツ</t>
    </rPh>
    <rPh sb="21" eb="22">
      <t>ニチ</t>
    </rPh>
    <rPh sb="23" eb="24">
      <t>カ</t>
    </rPh>
    <phoneticPr fontId="3"/>
  </si>
  <si>
    <t>送付先は大会実行委員会事務局です。</t>
    <rPh sb="4" eb="6">
      <t>タイカイ</t>
    </rPh>
    <phoneticPr fontId="3"/>
  </si>
  <si>
    <t>このファイル（　　　　　　）の書類提出にあたって</t>
    <rPh sb="15" eb="17">
      <t>ショルイ</t>
    </rPh>
    <phoneticPr fontId="3"/>
  </si>
  <si>
    <t>入力用・手書き用のどちらを利用してもかまいません。</t>
    <rPh sb="0" eb="3">
      <t>ニュウリョクヨウ</t>
    </rPh>
    <rPh sb="4" eb="6">
      <t>テガ</t>
    </rPh>
    <rPh sb="7" eb="8">
      <t>ヨウ</t>
    </rPh>
    <rPh sb="13" eb="15">
      <t>リヨウ</t>
    </rPh>
    <phoneticPr fontId="3"/>
  </si>
  <si>
    <t>学年及び性別はプルダウンリストから選択して下さい。</t>
    <rPh sb="0" eb="2">
      <t>ガクネン</t>
    </rPh>
    <rPh sb="2" eb="3">
      <t>オヨ</t>
    </rPh>
    <rPh sb="4" eb="6">
      <t>セイベツ</t>
    </rPh>
    <phoneticPr fontId="3"/>
  </si>
  <si>
    <t>出場種目の欄にプルダウンリストから「○」を選択してください。</t>
    <rPh sb="21" eb="23">
      <t>センタク</t>
    </rPh>
    <phoneticPr fontId="3"/>
  </si>
  <si>
    <t>都道県名をプルダウンリストから選択して下さい。</t>
    <rPh sb="0" eb="2">
      <t>トドウ</t>
    </rPh>
    <rPh sb="2" eb="4">
      <t>ケンメイ</t>
    </rPh>
    <rPh sb="15" eb="17">
      <t>センタク</t>
    </rPh>
    <rPh sb="19" eb="20">
      <t>クダ</t>
    </rPh>
    <phoneticPr fontId="3"/>
  </si>
  <si>
    <t>外字は使用しないでください。外字を使用しなければならない場合，フォントによって字体が変わってしまう字がある場合は，詳細を大会事務局に連絡してください。</t>
    <rPh sb="0" eb="2">
      <t>ガイジ</t>
    </rPh>
    <rPh sb="3" eb="5">
      <t>シヨウ</t>
    </rPh>
    <rPh sb="14" eb="16">
      <t>ガイジ</t>
    </rPh>
    <rPh sb="17" eb="19">
      <t>シヨウ</t>
    </rPh>
    <rPh sb="28" eb="30">
      <t>バアイ</t>
    </rPh>
    <rPh sb="39" eb="41">
      <t>ジタイ</t>
    </rPh>
    <rPh sb="42" eb="43">
      <t>カ</t>
    </rPh>
    <rPh sb="49" eb="50">
      <t>ジ</t>
    </rPh>
    <rPh sb="53" eb="55">
      <t>バアイ</t>
    </rPh>
    <rPh sb="57" eb="59">
      <t>ショウサイ</t>
    </rPh>
    <rPh sb="60" eb="62">
      <t>タイカイ</t>
    </rPh>
    <rPh sb="62" eb="65">
      <t>ジムキョク</t>
    </rPh>
    <rPh sb="66" eb="68">
      <t>レンラク</t>
    </rPh>
    <phoneticPr fontId="3"/>
  </si>
  <si>
    <t>プログラム・公式記録集申込書，申込金額一覧表（学校用）</t>
    <rPh sb="6" eb="8">
      <t>コウシキ</t>
    </rPh>
    <rPh sb="8" eb="10">
      <t>キロク</t>
    </rPh>
    <rPh sb="10" eb="11">
      <t>シュウ</t>
    </rPh>
    <rPh sb="11" eb="13">
      <t>モウシコミ</t>
    </rPh>
    <rPh sb="13" eb="14">
      <t>ショ</t>
    </rPh>
    <rPh sb="15" eb="17">
      <t>モウシコミ</t>
    </rPh>
    <rPh sb="17" eb="19">
      <t>キンガク</t>
    </rPh>
    <rPh sb="19" eb="21">
      <t>イチラン</t>
    </rPh>
    <rPh sb="21" eb="22">
      <t>ヒョウ</t>
    </rPh>
    <rPh sb="23" eb="26">
      <t>ガッコウヨウ</t>
    </rPh>
    <phoneticPr fontId="3"/>
  </si>
  <si>
    <t>但し，第５５回全国中学校スキー大会に関わる費用として正に領収致しました。</t>
    <rPh sb="3" eb="4">
      <t>ダイ</t>
    </rPh>
    <rPh sb="6" eb="12">
      <t>カイゼンコクチュウガッコウ</t>
    </rPh>
    <rPh sb="15" eb="17">
      <t>タイカイ</t>
    </rPh>
    <rPh sb="18" eb="19">
      <t>カカ</t>
    </rPh>
    <rPh sb="21" eb="23">
      <t>ヒヨウ</t>
    </rPh>
    <phoneticPr fontId="3"/>
  </si>
  <si>
    <t>\4，000×</t>
  </si>
  <si>
    <t>\2，000×</t>
  </si>
  <si>
    <t>※下の欄は公式記録集を送付する際に，事務局が送信書として使用します。</t>
    <rPh sb="1" eb="2">
      <t>シタ</t>
    </rPh>
    <rPh sb="3" eb="4">
      <t>ラン</t>
    </rPh>
    <rPh sb="5" eb="7">
      <t>コウシキ</t>
    </rPh>
    <rPh sb="7" eb="9">
      <t>キロク</t>
    </rPh>
    <rPh sb="9" eb="10">
      <t>シュウ</t>
    </rPh>
    <rPh sb="11" eb="13">
      <t>ソウフ</t>
    </rPh>
    <rPh sb="15" eb="16">
      <t>サイ</t>
    </rPh>
    <rPh sb="18" eb="21">
      <t>ジムキョク</t>
    </rPh>
    <rPh sb="22" eb="24">
      <t>ソウシン</t>
    </rPh>
    <rPh sb="24" eb="25">
      <t>ショ</t>
    </rPh>
    <rPh sb="28" eb="30">
      <t>シヨウ</t>
    </rPh>
    <phoneticPr fontId="1"/>
  </si>
  <si>
    <t>データ入力の場合，⑫校長承認書を最初に入力してください。</t>
    <rPh sb="3" eb="5">
      <t>ニュウリョク</t>
    </rPh>
    <rPh sb="6" eb="8">
      <t>バアイ</t>
    </rPh>
    <rPh sb="10" eb="12">
      <t>コウチョウ</t>
    </rPh>
    <rPh sb="12" eb="15">
      <t>ショウニンショ</t>
    </rPh>
    <rPh sb="16" eb="18">
      <t>サイショ</t>
    </rPh>
    <rPh sb="19" eb="21">
      <t>ニュウリョク</t>
    </rPh>
    <phoneticPr fontId="3"/>
  </si>
  <si>
    <t>「⑧ﾌﾟﾛ・公記・申込金額（学校用）」シートの２ページ目に領収証を作成しました。領収証を必要とする学校は金額をご確認の上，印刷の後，都道府県専門委員長に一緒に提出して下さい。実行委員会で会長印を押し，来会受付の際にお渡しします。</t>
    <rPh sb="27" eb="28">
      <t>メ</t>
    </rPh>
    <rPh sb="29" eb="32">
      <t>リョウシュウショウ</t>
    </rPh>
    <rPh sb="33" eb="35">
      <t>サクセイ</t>
    </rPh>
    <rPh sb="40" eb="43">
      <t>リョウシュウショウ</t>
    </rPh>
    <rPh sb="44" eb="46">
      <t>ヒツヨウ</t>
    </rPh>
    <rPh sb="49" eb="51">
      <t>ガッコウ</t>
    </rPh>
    <rPh sb="52" eb="54">
      <t>キンガク</t>
    </rPh>
    <rPh sb="56" eb="58">
      <t>カクニン</t>
    </rPh>
    <rPh sb="59" eb="60">
      <t>ウエ</t>
    </rPh>
    <rPh sb="61" eb="63">
      <t>インサツ</t>
    </rPh>
    <rPh sb="64" eb="65">
      <t>ノチ</t>
    </rPh>
    <rPh sb="66" eb="70">
      <t>トドウフケン</t>
    </rPh>
    <rPh sb="70" eb="72">
      <t>センモン</t>
    </rPh>
    <rPh sb="72" eb="75">
      <t>イインチョウ</t>
    </rPh>
    <rPh sb="76" eb="78">
      <t>イッショ</t>
    </rPh>
    <rPh sb="79" eb="81">
      <t>テイシュツ</t>
    </rPh>
    <rPh sb="83" eb="84">
      <t>クダ</t>
    </rPh>
    <rPh sb="87" eb="89">
      <t>ジッコウ</t>
    </rPh>
    <rPh sb="89" eb="92">
      <t>イインカイ</t>
    </rPh>
    <rPh sb="93" eb="95">
      <t>カイチョウ</t>
    </rPh>
    <rPh sb="95" eb="96">
      <t>イン</t>
    </rPh>
    <rPh sb="102" eb="104">
      <t>ウケツケ</t>
    </rPh>
    <rPh sb="105" eb="106">
      <t>サイ</t>
    </rPh>
    <rPh sb="108" eb="109">
      <t>ワタ</t>
    </rPh>
    <phoneticPr fontId="3"/>
  </si>
  <si>
    <t>※生年月日について／西暦2002年4月2日生⇒2002/4/2と記入して下さい。</t>
    <rPh sb="1" eb="3">
      <t>セイネン</t>
    </rPh>
    <rPh sb="3" eb="5">
      <t>ガッピ</t>
    </rPh>
    <rPh sb="10" eb="12">
      <t>セイレキ</t>
    </rPh>
    <rPh sb="16" eb="17">
      <t>ネン</t>
    </rPh>
    <rPh sb="17" eb="18">
      <t>ヘイネン</t>
    </rPh>
    <rPh sb="18" eb="19">
      <t>ガツ</t>
    </rPh>
    <rPh sb="20" eb="21">
      <t>ニチ</t>
    </rPh>
    <rPh sb="21" eb="22">
      <t>セイ</t>
    </rPh>
    <rPh sb="32" eb="34">
      <t>キニュウ</t>
    </rPh>
    <rPh sb="36" eb="37">
      <t>クダ</t>
    </rPh>
    <phoneticPr fontId="3"/>
  </si>
  <si>
    <t>手書きで記入する場合，このシートを印刷して使用してください。</t>
    <rPh sb="0" eb="2">
      <t>テガ</t>
    </rPh>
    <rPh sb="4" eb="6">
      <t>キニュウ</t>
    </rPh>
    <rPh sb="8" eb="10">
      <t>バアイ</t>
    </rPh>
    <rPh sb="17" eb="19">
      <t>インサツ</t>
    </rPh>
    <rPh sb="21" eb="23">
      <t>シヨウ</t>
    </rPh>
    <phoneticPr fontId="3"/>
  </si>
  <si>
    <t>手書きで記入する場合，このシートを印刷して使用してください。その場合，⑧の</t>
    <rPh sb="0" eb="2">
      <t>テガ</t>
    </rPh>
    <rPh sb="4" eb="6">
      <t>キニュウ</t>
    </rPh>
    <rPh sb="8" eb="10">
      <t>バアイ</t>
    </rPh>
    <rPh sb="17" eb="19">
      <t>インサツ</t>
    </rPh>
    <rPh sb="21" eb="23">
      <t>シヨウ</t>
    </rPh>
    <rPh sb="32" eb="34">
      <t>バアイ</t>
    </rPh>
    <phoneticPr fontId="3"/>
  </si>
  <si>
    <t>シートにデータはリンクされません。</t>
    <phoneticPr fontId="3"/>
  </si>
  <si>
    <t>※　黄色の塗りつぶしに入力してください。</t>
    <rPh sb="2" eb="4">
      <t>キイロ</t>
    </rPh>
    <rPh sb="5" eb="6">
      <t>ヌ</t>
    </rPh>
    <rPh sb="11" eb="13">
      <t>ニュウリョク</t>
    </rPh>
    <phoneticPr fontId="3"/>
  </si>
  <si>
    <t>※　水色はプルダウンリストから選択してください。</t>
    <rPh sb="2" eb="4">
      <t>ミズイロ</t>
    </rPh>
    <rPh sb="15" eb="17">
      <t>センタク</t>
    </rPh>
    <phoneticPr fontId="3"/>
  </si>
  <si>
    <t>書類番号⑫　校長承認書【入力用】</t>
    <rPh sb="0" eb="2">
      <t>ショルイ</t>
    </rPh>
    <rPh sb="2" eb="4">
      <t>バンゴウ</t>
    </rPh>
    <rPh sb="6" eb="8">
      <t>コウチョウ</t>
    </rPh>
    <rPh sb="8" eb="11">
      <t>ショウニンショ</t>
    </rPh>
    <rPh sb="12" eb="14">
      <t>ニュウリョク</t>
    </rPh>
    <rPh sb="14" eb="15">
      <t>ヨウ</t>
    </rPh>
    <phoneticPr fontId="3"/>
  </si>
  <si>
    <t>書類番号⑧　ﾌﾟﾛ・公記・申込金額（学校用）【入力用】</t>
    <rPh sb="0" eb="2">
      <t>ショルイ</t>
    </rPh>
    <rPh sb="2" eb="4">
      <t>バンゴウ</t>
    </rPh>
    <rPh sb="11" eb="12">
      <t>・</t>
    </rPh>
    <rPh sb="12" eb="14">
      <t>モウシコミ</t>
    </rPh>
    <rPh sb="14" eb="16">
      <t>キンガク</t>
    </rPh>
    <rPh sb="16" eb="17">
      <t>（</t>
    </rPh>
    <rPh sb="17" eb="20">
      <t>ガッコウヨウ</t>
    </rPh>
    <rPh sb="20" eb="21">
      <t>）</t>
    </rPh>
    <rPh sb="23" eb="26">
      <t>ニュウリョクヨウ</t>
    </rPh>
    <phoneticPr fontId="3"/>
  </si>
  <si>
    <t>書類番号⑫　校長承認書【手書き用】</t>
    <rPh sb="0" eb="2">
      <t>ショルイ</t>
    </rPh>
    <rPh sb="2" eb="4">
      <t>バンゴウ</t>
    </rPh>
    <rPh sb="6" eb="8">
      <t>コウチョウ</t>
    </rPh>
    <rPh sb="8" eb="11">
      <t>ショウニンショ</t>
    </rPh>
    <rPh sb="12" eb="14">
      <t>テガ</t>
    </rPh>
    <rPh sb="15" eb="16">
      <t>ヨウ</t>
    </rPh>
    <phoneticPr fontId="3"/>
  </si>
  <si>
    <t>書類番号⑧　ﾌﾟﾛ・公記・申込金額（学校用）【手書き用】</t>
    <rPh sb="0" eb="2">
      <t>ショルイ</t>
    </rPh>
    <rPh sb="2" eb="4">
      <t>バンゴウ</t>
    </rPh>
    <rPh sb="9" eb="11">
      <t>コウキ</t>
    </rPh>
    <rPh sb="11" eb="12">
      <t>・</t>
    </rPh>
    <rPh sb="12" eb="14">
      <t>モウシコミ</t>
    </rPh>
    <rPh sb="14" eb="16">
      <t>キンガク</t>
    </rPh>
    <rPh sb="16" eb="17">
      <t>（</t>
    </rPh>
    <rPh sb="17" eb="20">
      <t>ガッコウヨウ</t>
    </rPh>
    <rPh sb="20" eb="21">
      <t>）</t>
    </rPh>
    <rPh sb="22" eb="25">
      <t>テガキ</t>
    </rPh>
    <rPh sb="26" eb="27">
      <t>）</t>
    </rPh>
    <phoneticPr fontId="3"/>
  </si>
  <si>
    <t>※ﾌﾟﾛｸﾞﾗﾑ記載用学校名について／(例)鹿角市立 花輪第一 中学校 ⇒ 花輪第一
 【｢中学校｣は入れない】            鹿角市立 第一 中学校     ⇒ 鹿角第一</t>
    <rPh sb="8" eb="10">
      <t>キサイ</t>
    </rPh>
    <rPh sb="10" eb="11">
      <t>ヨウ</t>
    </rPh>
    <rPh sb="11" eb="13">
      <t>ガッコウ</t>
    </rPh>
    <rPh sb="13" eb="14">
      <t>メイ</t>
    </rPh>
    <rPh sb="20" eb="21">
      <t>レイ</t>
    </rPh>
    <rPh sb="22" eb="26">
      <t>カヅノシリツ</t>
    </rPh>
    <rPh sb="27" eb="29">
      <t>ハナワ</t>
    </rPh>
    <rPh sb="29" eb="31">
      <t>ダイイチ</t>
    </rPh>
    <rPh sb="32" eb="35">
      <t>チュウガッコウ</t>
    </rPh>
    <rPh sb="38" eb="40">
      <t>ハナワ</t>
    </rPh>
    <rPh sb="40" eb="42">
      <t>ダイイチ</t>
    </rPh>
    <rPh sb="46" eb="49">
      <t>チュウガッコウ</t>
    </rPh>
    <rPh sb="51" eb="52">
      <t>イ</t>
    </rPh>
    <rPh sb="68" eb="72">
      <t>カヅノシリツ</t>
    </rPh>
    <rPh sb="73" eb="75">
      <t>ダイイチ</t>
    </rPh>
    <rPh sb="76" eb="79">
      <t>チュウガッコウ</t>
    </rPh>
    <rPh sb="86" eb="88">
      <t>カヅノ</t>
    </rPh>
    <rPh sb="88" eb="90">
      <t>ダイイチ</t>
    </rPh>
    <phoneticPr fontId="3"/>
  </si>
  <si>
    <t>（２）プログラム・公式記録集申込書（各校への無償配布はありません。）</t>
    <rPh sb="18" eb="20">
      <t>カクコウ</t>
    </rPh>
    <rPh sb="22" eb="24">
      <t>ムショウ</t>
    </rPh>
    <rPh sb="24" eb="26">
      <t>ハイフ</t>
    </rPh>
    <phoneticPr fontId="3"/>
  </si>
  <si>
    <t>※　校長承認書から打ち込んでください。</t>
    <rPh sb="2" eb="4">
      <t>コウチョウ</t>
    </rPh>
    <rPh sb="4" eb="7">
      <t>ショウニンショ</t>
    </rPh>
    <rPh sb="9" eb="10">
      <t>ウ</t>
    </rPh>
    <rPh sb="11" eb="12">
      <t>コ</t>
    </rPh>
    <phoneticPr fontId="3"/>
  </si>
  <si>
    <t>※　印刷をしてから手書きで記入してください。</t>
    <rPh sb="2" eb="4">
      <t>インサツ</t>
    </rPh>
    <rPh sb="9" eb="11">
      <t>テガ</t>
    </rPh>
    <rPh sb="13" eb="15">
      <t>キニュウ</t>
    </rPh>
    <phoneticPr fontId="3"/>
  </si>
  <si>
    <t>※人数/ビブスの枚数は自動計算されます。NCは，自動で2枚分に換算されます。ご確認下さい。　
　ただし，リレーのビブス枚数は直接入力です。すでに選手が決まっている場合で，学校宛の
　領収証が必要な場合は入力してください。</t>
    <rPh sb="1" eb="3">
      <t>ニンズウ</t>
    </rPh>
    <rPh sb="8" eb="10">
      <t>マイスウ</t>
    </rPh>
    <rPh sb="11" eb="13">
      <t>ジドウ</t>
    </rPh>
    <rPh sb="13" eb="15">
      <t>ケイサン</t>
    </rPh>
    <rPh sb="24" eb="26">
      <t>ジドウ</t>
    </rPh>
    <rPh sb="28" eb="30">
      <t>マイブン</t>
    </rPh>
    <rPh sb="31" eb="33">
      <t>カンサン</t>
    </rPh>
    <rPh sb="39" eb="42">
      <t>カクニンクダ</t>
    </rPh>
    <rPh sb="59" eb="60">
      <t>マイ</t>
    </rPh>
    <rPh sb="60" eb="61">
      <t>スウ</t>
    </rPh>
    <rPh sb="62" eb="64">
      <t>チョクセツ</t>
    </rPh>
    <rPh sb="64" eb="66">
      <t>ニュウリョク</t>
    </rPh>
    <rPh sb="72" eb="74">
      <t>センシュ</t>
    </rPh>
    <rPh sb="75" eb="76">
      <t>キ</t>
    </rPh>
    <rPh sb="81" eb="83">
      <t>バアイ</t>
    </rPh>
    <rPh sb="85" eb="87">
      <t>ガッコウ</t>
    </rPh>
    <rPh sb="87" eb="88">
      <t>アテ</t>
    </rPh>
    <rPh sb="91" eb="94">
      <t>リョウシュウショウ</t>
    </rPh>
    <rPh sb="95" eb="97">
      <t>ヒツヨウ</t>
    </rPh>
    <rPh sb="98" eb="100">
      <t>バアイ</t>
    </rPh>
    <rPh sb="101" eb="103">
      <t>ニュウリョク</t>
    </rPh>
    <phoneticPr fontId="3"/>
  </si>
  <si>
    <t>※人数/ビブスの枚数は自動計算されます。NCのビブスは２枚必要です。　
　ただし，リレーのビブス枚数は直接入力です。すでに選手が決まっている場合で，学校宛の
　領収証が必要な場合は記入してください。</t>
    <rPh sb="1" eb="3">
      <t>ニンズウ</t>
    </rPh>
    <rPh sb="8" eb="10">
      <t>マイスウ</t>
    </rPh>
    <rPh sb="11" eb="13">
      <t>ジドウ</t>
    </rPh>
    <rPh sb="13" eb="15">
      <t>ケイサン</t>
    </rPh>
    <rPh sb="28" eb="29">
      <t>マイ</t>
    </rPh>
    <rPh sb="29" eb="31">
      <t>ヒツヨウ</t>
    </rPh>
    <rPh sb="48" eb="49">
      <t>マイ</t>
    </rPh>
    <rPh sb="49" eb="50">
      <t>スウ</t>
    </rPh>
    <rPh sb="51" eb="53">
      <t>チョクセツ</t>
    </rPh>
    <rPh sb="53" eb="55">
      <t>ニュウリョク</t>
    </rPh>
    <rPh sb="61" eb="63">
      <t>センシュ</t>
    </rPh>
    <rPh sb="64" eb="65">
      <t>キ</t>
    </rPh>
    <rPh sb="70" eb="72">
      <t>バアイ</t>
    </rPh>
    <rPh sb="74" eb="76">
      <t>ガッコウ</t>
    </rPh>
    <rPh sb="76" eb="77">
      <t>アテ</t>
    </rPh>
    <rPh sb="80" eb="83">
      <t>リョウシュウショウ</t>
    </rPh>
    <rPh sb="84" eb="86">
      <t>ヒツヨウ</t>
    </rPh>
    <rPh sb="87" eb="89">
      <t>バアイ</t>
    </rPh>
    <rPh sb="90" eb="92">
      <t>キニュウ</t>
    </rPh>
    <phoneticPr fontId="3"/>
  </si>
  <si>
    <t>平成３０年　月 日</t>
    <rPh sb="0" eb="2">
      <t>ヘイセイ</t>
    </rPh>
    <rPh sb="4" eb="5">
      <t>ネン</t>
    </rPh>
    <rPh sb="6" eb="7">
      <t>ガツ</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</si>
</sst>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4">
    <font>
      <sz val="11"/>
      <color theme="1"/>
      <name val="ＭＳ Ｐゴシック"/>
      <family val="3"/>
      <charset val="128"/>
      <scheme val="minor"/>
    </font>
    <font>
      <sz val="11"/>
      <color indexed="8"/>
      <name val="ＭＳ Ｐゴシック"/>
      <family val="3"/>
      <charset val="128"/>
    </font>
    <font>
      <sz val="10"/>
      <color indexed="8"/>
      <name val="ＭＳ ゴシック"/>
      <family val="3"/>
      <charset val="128"/>
    </font>
    <font>
      <sz val="6"/>
      <name val="ＭＳ Ｐゴシック"/>
      <family val="3"/>
      <charset val="128"/>
    </font>
    <font>
      <sz val="12"/>
      <color indexed="8"/>
      <name val="ＭＳ ゴシック"/>
      <family val="3"/>
      <charset val="128"/>
    </font>
    <font>
      <sz val="16"/>
      <color indexed="8"/>
      <name val="ＭＳ ゴシック"/>
      <family val="3"/>
      <charset val="128"/>
    </font>
    <font>
      <u/>
      <sz val="12"/>
      <color indexed="8"/>
      <name val="ＭＳ ゴシック"/>
      <family val="3"/>
      <charset val="128"/>
    </font>
    <font>
      <b/>
      <sz val="12"/>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6"/>
      <name val="ＭＳ Ｐゴシック"/>
      <family val="3"/>
      <charset val="128"/>
      <scheme val="minor"/>
    </font>
    <font>
      <sz val="10"/>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rgb="FF00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horizontal="center" vertical="center"/>
    </xf>
    <xf numFmtId="0" fontId="4" fillId="0" borderId="1" xfId="0" applyFont="1" applyBorder="1" applyAlignment="1">
      <alignment vertical="center" shrinkToFi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4" fillId="0" borderId="7" xfId="0" applyFont="1" applyBorder="1">
      <alignment vertical="center"/>
    </xf>
    <xf numFmtId="5" fontId="4" fillId="0" borderId="9" xfId="0" applyNumberFormat="1" applyFont="1" applyBorder="1">
      <alignment vertical="center"/>
    </xf>
    <xf numFmtId="5" fontId="4" fillId="0" borderId="10" xfId="0" applyNumberFormat="1" applyFont="1" applyBorder="1">
      <alignment vertical="center"/>
    </xf>
    <xf numFmtId="0" fontId="4" fillId="0" borderId="11" xfId="0" applyFont="1" applyBorder="1">
      <alignment vertical="center"/>
    </xf>
    <xf numFmtId="5" fontId="4" fillId="0" borderId="1" xfId="0" applyNumberFormat="1" applyFont="1" applyBorder="1" applyAlignment="1">
      <alignment horizontal="center"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12" xfId="0" applyFont="1" applyBorder="1" applyAlignment="1">
      <alignment horizontal="right" vertical="center"/>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vertical="center" wrapText="1"/>
    </xf>
    <xf numFmtId="0" fontId="7" fillId="0" borderId="0" xfId="0" applyFont="1" applyFill="1" applyAlignment="1">
      <alignment horizontal="left" vertical="center"/>
    </xf>
    <xf numFmtId="5" fontId="4" fillId="0" borderId="1" xfId="0" applyNumberFormat="1"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right" vertical="center"/>
    </xf>
    <xf numFmtId="0" fontId="4" fillId="0" borderId="7"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4" fillId="0" borderId="0" xfId="0" applyFont="1" applyBorder="1">
      <alignment vertical="center"/>
    </xf>
    <xf numFmtId="49" fontId="2" fillId="0" borderId="0" xfId="0" applyNumberFormat="1" applyFont="1" applyBorder="1">
      <alignment vertical="center"/>
    </xf>
    <xf numFmtId="0" fontId="2" fillId="0" borderId="9" xfId="0" applyFont="1" applyBorder="1">
      <alignment vertical="center"/>
    </xf>
    <xf numFmtId="0" fontId="8" fillId="0" borderId="0" xfId="0" applyFont="1" applyBorder="1">
      <alignment vertical="center"/>
    </xf>
    <xf numFmtId="0" fontId="8" fillId="0" borderId="0" xfId="0" applyFont="1" applyBorder="1" applyAlignment="1">
      <alignment horizontal="right" vertical="center"/>
    </xf>
    <xf numFmtId="5" fontId="8" fillId="0" borderId="0" xfId="0" applyNumberFormat="1" applyFont="1" applyBorder="1">
      <alignment vertical="center"/>
    </xf>
    <xf numFmtId="49" fontId="4" fillId="0" borderId="0" xfId="0" applyNumberFormat="1" applyFont="1" applyAlignment="1">
      <alignment horizontal="center"/>
    </xf>
    <xf numFmtId="0" fontId="4" fillId="0" borderId="0" xfId="0" applyFont="1" applyAlignment="1">
      <alignment horizontal="center"/>
    </xf>
    <xf numFmtId="0" fontId="2" fillId="0" borderId="0" xfId="0" applyFont="1" applyAlignment="1">
      <alignment horizontal="right" vertical="top"/>
    </xf>
    <xf numFmtId="0" fontId="4" fillId="0" borderId="0" xfId="0" applyFont="1" applyAlignment="1"/>
    <xf numFmtId="0" fontId="2" fillId="0" borderId="0" xfId="0" applyFont="1" applyAlignment="1"/>
    <xf numFmtId="0" fontId="9" fillId="0" borderId="0" xfId="0" applyFont="1" applyBorder="1" applyAlignment="1">
      <alignment vertical="center"/>
    </xf>
    <xf numFmtId="0" fontId="4" fillId="0" borderId="0" xfId="0" applyFont="1" applyFill="1" applyAlignment="1">
      <alignment horizontal="left" vertical="top" wrapText="1"/>
    </xf>
    <xf numFmtId="0" fontId="4" fillId="0" borderId="10" xfId="0" applyFont="1" applyFill="1" applyBorder="1">
      <alignment vertical="center"/>
    </xf>
    <xf numFmtId="5" fontId="4" fillId="0" borderId="1" xfId="0" applyNumberFormat="1" applyFont="1" applyFill="1" applyBorder="1">
      <alignment vertical="center"/>
    </xf>
    <xf numFmtId="5" fontId="4" fillId="0" borderId="12" xfId="0" applyNumberFormat="1" applyFont="1" applyFill="1" applyBorder="1">
      <alignment vertical="center"/>
    </xf>
    <xf numFmtId="0" fontId="2" fillId="0" borderId="9" xfId="0" applyFont="1" applyBorder="1" applyAlignment="1">
      <alignment horizontal="center" vertical="center"/>
    </xf>
    <xf numFmtId="0" fontId="4" fillId="0" borderId="5" xfId="0" applyFont="1" applyBorder="1" applyAlignment="1">
      <alignment horizontal="right" vertical="center"/>
    </xf>
    <xf numFmtId="0" fontId="4" fillId="2" borderId="5" xfId="0" applyFont="1" applyFill="1" applyBorder="1" applyAlignment="1">
      <alignment horizontal="center" vertical="center" shrinkToFit="1"/>
    </xf>
    <xf numFmtId="0" fontId="0" fillId="0" borderId="0" xfId="0" applyAlignment="1">
      <alignment vertical="center"/>
    </xf>
    <xf numFmtId="0" fontId="4" fillId="2" borderId="9" xfId="0" applyFont="1" applyFill="1" applyBorder="1" applyAlignment="1">
      <alignment horizontal="center" vertical="center" shrinkToFit="1"/>
    </xf>
    <xf numFmtId="0" fontId="2" fillId="0" borderId="13" xfId="0" applyFont="1" applyBorder="1" applyAlignment="1">
      <alignment horizontal="left" vertical="center" indent="2"/>
    </xf>
    <xf numFmtId="0" fontId="4" fillId="0" borderId="4" xfId="0" applyFont="1" applyBorder="1" applyAlignment="1">
      <alignment horizontal="left" vertical="center" indent="2"/>
    </xf>
    <xf numFmtId="0" fontId="6" fillId="0" borderId="5" xfId="0" applyFont="1" applyFill="1" applyBorder="1" applyAlignment="1">
      <alignment vertical="center"/>
    </xf>
    <xf numFmtId="0" fontId="4" fillId="2" borderId="5" xfId="0" applyFont="1" applyFill="1" applyBorder="1" applyAlignment="1">
      <alignment vertical="center" shrinkToFit="1"/>
    </xf>
    <xf numFmtId="0" fontId="4" fillId="0" borderId="2" xfId="0" applyFont="1" applyBorder="1" applyAlignment="1">
      <alignment horizontal="left" vertical="center" indent="2"/>
    </xf>
    <xf numFmtId="0" fontId="4" fillId="0" borderId="1" xfId="0" applyFont="1" applyBorder="1" applyAlignment="1">
      <alignment horizontal="left" vertical="center" indent="2"/>
    </xf>
    <xf numFmtId="0" fontId="4" fillId="0" borderId="12" xfId="0" applyFont="1" applyBorder="1" applyAlignment="1">
      <alignment horizontal="left" vertical="center" indent="2"/>
    </xf>
    <xf numFmtId="0" fontId="4" fillId="2" borderId="13" xfId="0" applyFont="1" applyFill="1" applyBorder="1" applyAlignment="1">
      <alignment horizontal="left" vertical="center" indent="1" shrinkToFit="1"/>
    </xf>
    <xf numFmtId="0" fontId="4" fillId="2" borderId="3" xfId="0" applyFont="1" applyFill="1" applyBorder="1" applyAlignment="1">
      <alignment horizontal="left" vertical="center" indent="1" shrinkToFit="1"/>
    </xf>
    <xf numFmtId="0" fontId="4" fillId="2" borderId="0" xfId="0" applyFont="1" applyFill="1" applyBorder="1" applyAlignment="1">
      <alignment horizontal="left" vertical="center" indent="1" shrinkToFit="1"/>
    </xf>
    <xf numFmtId="0" fontId="4" fillId="2" borderId="8" xfId="0" applyFont="1" applyFill="1" applyBorder="1" applyAlignment="1">
      <alignment horizontal="left" vertical="center" indent="1" shrinkToFit="1"/>
    </xf>
    <xf numFmtId="0" fontId="5" fillId="0" borderId="0" xfId="0" applyFont="1">
      <alignment vertical="center"/>
    </xf>
    <xf numFmtId="0" fontId="2" fillId="0" borderId="0" xfId="0" applyFont="1" applyBorder="1" applyAlignment="1">
      <alignment vertical="top" wrapText="1"/>
    </xf>
    <xf numFmtId="0" fontId="4" fillId="0" borderId="1" xfId="0" applyFont="1" applyBorder="1" applyAlignment="1">
      <alignment horizontal="center" vertical="center"/>
    </xf>
    <xf numFmtId="0" fontId="4" fillId="0" borderId="0" xfId="0" applyFont="1" applyAlignment="1">
      <alignment vertical="center" wrapText="1"/>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14" fontId="4" fillId="0" borderId="1" xfId="0" applyNumberFormat="1" applyFont="1" applyFill="1" applyBorder="1" applyAlignment="1">
      <alignment horizontal="left" vertical="center" shrinkToFit="1"/>
    </xf>
    <xf numFmtId="0" fontId="4" fillId="0" borderId="13" xfId="0" applyFont="1" applyFill="1" applyBorder="1" applyAlignment="1">
      <alignment horizontal="left" vertical="center" indent="1" shrinkToFit="1"/>
    </xf>
    <xf numFmtId="0" fontId="4" fillId="0" borderId="3" xfId="0" applyFont="1" applyFill="1" applyBorder="1" applyAlignment="1">
      <alignment horizontal="left" vertical="center" indent="1" shrinkToFit="1"/>
    </xf>
    <xf numFmtId="0" fontId="4" fillId="0" borderId="0" xfId="0" applyFont="1" applyFill="1" applyBorder="1" applyAlignment="1">
      <alignment horizontal="left" vertical="center" indent="1" shrinkToFit="1"/>
    </xf>
    <xf numFmtId="0" fontId="4" fillId="0" borderId="8" xfId="0" applyFont="1" applyFill="1" applyBorder="1" applyAlignment="1">
      <alignment horizontal="left" vertical="center" indent="1" shrinkToFit="1"/>
    </xf>
    <xf numFmtId="0" fontId="4" fillId="0" borderId="1" xfId="0" applyFont="1" applyFill="1" applyBorder="1" applyAlignment="1">
      <alignment vertical="center" shrinkToFit="1"/>
    </xf>
    <xf numFmtId="0" fontId="4" fillId="0" borderId="0" xfId="0" applyFont="1" applyAlignment="1">
      <alignment vertical="top"/>
    </xf>
    <xf numFmtId="14" fontId="2" fillId="0" borderId="0" xfId="0" applyNumberFormat="1" applyFont="1" applyAlignment="1">
      <alignment horizontal="center" vertical="center"/>
    </xf>
    <xf numFmtId="0" fontId="4" fillId="0" borderId="1" xfId="0" applyFont="1" applyBorder="1" applyAlignment="1">
      <alignment horizontal="center" vertical="center"/>
    </xf>
    <xf numFmtId="0" fontId="0" fillId="0" borderId="0" xfId="0" applyAlignment="1">
      <alignment vertical="center"/>
    </xf>
    <xf numFmtId="0" fontId="4" fillId="0" borderId="2" xfId="0" applyFont="1" applyBorder="1" applyAlignment="1">
      <alignment horizontal="center" vertical="center"/>
    </xf>
    <xf numFmtId="0" fontId="2" fillId="0" borderId="0" xfId="0" applyFont="1" applyBorder="1" applyAlignment="1">
      <alignment vertical="top" wrapText="1"/>
    </xf>
    <xf numFmtId="0" fontId="7" fillId="0" borderId="18" xfId="0" applyFont="1" applyFill="1" applyBorder="1" applyAlignment="1">
      <alignment vertical="top"/>
    </xf>
    <xf numFmtId="0" fontId="0" fillId="0" borderId="19" xfId="0" applyBorder="1">
      <alignment vertical="center"/>
    </xf>
    <xf numFmtId="0" fontId="4" fillId="0" borderId="20" xfId="0" applyFont="1" applyBorder="1" applyAlignment="1">
      <alignment horizontal="center" vertical="top"/>
    </xf>
    <xf numFmtId="0" fontId="4" fillId="0" borderId="21" xfId="0" applyFont="1" applyBorder="1" applyAlignment="1">
      <alignment horizontal="left" vertical="top" wrapText="1"/>
    </xf>
    <xf numFmtId="0" fontId="0" fillId="0" borderId="20" xfId="0" applyBorder="1">
      <alignment vertical="center"/>
    </xf>
    <xf numFmtId="0" fontId="0" fillId="0" borderId="21" xfId="0" applyBorder="1">
      <alignment vertical="center"/>
    </xf>
    <xf numFmtId="0" fontId="7" fillId="0" borderId="20" xfId="0" applyFont="1" applyFill="1" applyBorder="1" applyAlignment="1">
      <alignment vertical="top"/>
    </xf>
    <xf numFmtId="0" fontId="4" fillId="0" borderId="22" xfId="0" applyFont="1" applyBorder="1" applyAlignment="1">
      <alignment horizontal="center" vertical="top"/>
    </xf>
    <xf numFmtId="0" fontId="4" fillId="0" borderId="23" xfId="0" applyFont="1" applyBorder="1" applyAlignment="1">
      <alignment horizontal="left" vertical="top" wrapText="1"/>
    </xf>
    <xf numFmtId="0" fontId="4" fillId="0" borderId="20" xfId="0" applyFont="1" applyFill="1" applyBorder="1" applyAlignment="1">
      <alignment horizontal="center" vertical="top"/>
    </xf>
    <xf numFmtId="0" fontId="4" fillId="0" borderId="21" xfId="0" applyFont="1" applyBorder="1" applyAlignment="1">
      <alignment vertical="top" wrapText="1"/>
    </xf>
    <xf numFmtId="0" fontId="4" fillId="0" borderId="21" xfId="0" applyFont="1" applyFill="1" applyBorder="1" applyAlignment="1">
      <alignment horizontal="left" vertical="top" wrapText="1"/>
    </xf>
    <xf numFmtId="0" fontId="5" fillId="0" borderId="0" xfId="0" applyFont="1" applyAlignment="1">
      <alignment horizontal="left" vertical="center"/>
    </xf>
    <xf numFmtId="0" fontId="7" fillId="0" borderId="0" xfId="0" applyFont="1" applyAlignment="1">
      <alignment vertical="top"/>
    </xf>
    <xf numFmtId="0" fontId="4"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14" fontId="4" fillId="2" borderId="1" xfId="0" applyNumberFormat="1" applyFont="1" applyFill="1" applyBorder="1" applyAlignment="1" applyProtection="1">
      <alignment horizontal="center" vertical="center" shrinkToFit="1"/>
      <protection locked="0"/>
    </xf>
    <xf numFmtId="0" fontId="4" fillId="2" borderId="10" xfId="0" applyFont="1" applyFill="1" applyBorder="1" applyProtection="1">
      <alignment vertical="center"/>
      <protection locked="0"/>
    </xf>
    <xf numFmtId="0" fontId="5" fillId="0" borderId="0" xfId="0" applyFont="1" applyAlignment="1">
      <alignment horizontal="center" vertical="center"/>
    </xf>
    <xf numFmtId="0" fontId="4" fillId="3" borderId="10" xfId="0" applyFont="1" applyFill="1" applyBorder="1" applyAlignment="1" applyProtection="1">
      <alignment horizontal="left" vertical="center" indent="1" shrinkToFit="1"/>
      <protection locked="0"/>
    </xf>
    <xf numFmtId="0" fontId="4" fillId="3" borderId="15" xfId="0" applyFont="1" applyFill="1" applyBorder="1" applyAlignment="1" applyProtection="1">
      <alignment horizontal="left" vertical="center" indent="1" shrinkToFit="1"/>
      <protection locked="0"/>
    </xf>
    <xf numFmtId="0" fontId="4" fillId="3" borderId="7" xfId="0" applyFont="1" applyFill="1" applyBorder="1" applyAlignment="1" applyProtection="1">
      <alignment horizontal="left" vertical="center" indent="1" shrinkToFit="1"/>
      <protection locked="0"/>
    </xf>
    <xf numFmtId="0" fontId="4" fillId="2" borderId="10" xfId="0" applyFont="1" applyFill="1" applyBorder="1" applyAlignment="1" applyProtection="1">
      <alignment horizontal="left" vertical="center" indent="1" shrinkToFit="1"/>
      <protection locked="0"/>
    </xf>
    <xf numFmtId="0" fontId="4" fillId="2" borderId="15"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0" borderId="2" xfId="0" applyFont="1" applyBorder="1" applyAlignment="1">
      <alignment horizontal="center" vertical="center"/>
    </xf>
    <xf numFmtId="0" fontId="0" fillId="0" borderId="12" xfId="0" applyBorder="1" applyAlignment="1">
      <alignment horizontal="center" vertical="center"/>
    </xf>
    <xf numFmtId="0" fontId="4" fillId="0" borderId="10" xfId="0" applyFont="1" applyBorder="1" applyAlignment="1">
      <alignment horizontal="left" vertical="center" indent="2"/>
    </xf>
    <xf numFmtId="0" fontId="0" fillId="0" borderId="7" xfId="0" applyBorder="1" applyAlignment="1">
      <alignment horizontal="left" vertical="center" indent="2"/>
    </xf>
    <xf numFmtId="0" fontId="4" fillId="2" borderId="14"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0" borderId="1" xfId="0" applyFont="1" applyBorder="1" applyAlignment="1">
      <alignment horizontal="center" vertical="center"/>
    </xf>
    <xf numFmtId="0" fontId="6" fillId="2"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10" fillId="2" borderId="13"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0" fillId="2" borderId="4" xfId="0" applyFont="1" applyFill="1" applyBorder="1" applyAlignment="1" applyProtection="1">
      <alignment horizontal="left" vertical="center" indent="1" shrinkToFit="1"/>
      <protection locked="0"/>
    </xf>
    <xf numFmtId="0" fontId="4" fillId="2" borderId="9"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2" fillId="0" borderId="0" xfId="0" applyFont="1" applyAlignment="1">
      <alignment vertical="center" wrapText="1"/>
    </xf>
    <xf numFmtId="0" fontId="0" fillId="0" borderId="0" xfId="0" applyAlignment="1">
      <alignment vertical="center"/>
    </xf>
    <xf numFmtId="0" fontId="12" fillId="0" borderId="0" xfId="0" applyFont="1" applyBorder="1" applyAlignment="1">
      <alignment horizontal="left" vertical="center"/>
    </xf>
    <xf numFmtId="0" fontId="13" fillId="0" borderId="0" xfId="0" applyFont="1" applyAlignment="1">
      <alignment horizontal="left" vertical="center"/>
    </xf>
    <xf numFmtId="0" fontId="4" fillId="0" borderId="0" xfId="0" applyFont="1" applyAlignment="1">
      <alignment vertical="center" wrapText="1"/>
    </xf>
    <xf numFmtId="0" fontId="4" fillId="0" borderId="14" xfId="0" applyFont="1" applyBorder="1" applyAlignment="1">
      <alignment horizontal="left" vertical="center" indent="2"/>
    </xf>
    <xf numFmtId="0" fontId="0" fillId="0" borderId="8" xfId="0" applyBorder="1" applyAlignment="1">
      <alignment horizontal="left" vertical="center" indent="2"/>
    </xf>
    <xf numFmtId="0" fontId="10" fillId="0" borderId="13" xfId="0" applyFont="1" applyBorder="1" applyAlignment="1">
      <alignment horizontal="left" indent="2"/>
    </xf>
    <xf numFmtId="0" fontId="0" fillId="0" borderId="4" xfId="0" applyBorder="1" applyAlignment="1">
      <alignment horizontal="left" indent="2"/>
    </xf>
    <xf numFmtId="0" fontId="4" fillId="0" borderId="9" xfId="0" applyFont="1" applyBorder="1" applyAlignment="1">
      <alignment horizontal="left" vertical="center" indent="2"/>
    </xf>
    <xf numFmtId="0" fontId="0" fillId="0" borderId="6" xfId="0" applyBorder="1" applyAlignment="1">
      <alignment horizontal="left" vertical="center" indent="2"/>
    </xf>
    <xf numFmtId="38" fontId="4" fillId="0" borderId="15" xfId="1"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Alignment="1">
      <alignment horizontal="center" vertical="center"/>
    </xf>
    <xf numFmtId="0" fontId="4" fillId="0" borderId="10"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shrinkToFit="1"/>
    </xf>
    <xf numFmtId="0" fontId="4" fillId="0" borderId="15" xfId="0" applyFont="1" applyBorder="1" applyAlignment="1">
      <alignment vertical="center" shrinkToFit="1"/>
    </xf>
    <xf numFmtId="0" fontId="4" fillId="0" borderId="7" xfId="0" applyFont="1" applyBorder="1" applyAlignment="1">
      <alignment vertical="center" shrinkToFit="1"/>
    </xf>
    <xf numFmtId="0" fontId="4" fillId="2" borderId="10"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12" fillId="0" borderId="0" xfId="0" applyFont="1" applyBorder="1" applyAlignment="1">
      <alignment vertical="top" wrapText="1"/>
    </xf>
    <xf numFmtId="0" fontId="13" fillId="0" borderId="0" xfId="0" applyFont="1" applyAlignment="1">
      <alignment vertical="center"/>
    </xf>
    <xf numFmtId="0" fontId="2" fillId="0" borderId="0" xfId="0" applyFont="1" applyFill="1" applyBorder="1" applyAlignment="1">
      <alignmen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Fill="1" applyBorder="1" applyAlignment="1">
      <alignment horizontal="left" vertical="center" indent="1" shrinkToFit="1"/>
    </xf>
    <xf numFmtId="0" fontId="4" fillId="0" borderId="15" xfId="0" applyFont="1" applyFill="1" applyBorder="1" applyAlignment="1">
      <alignment horizontal="left" vertical="center" indent="1" shrinkToFit="1"/>
    </xf>
    <xf numFmtId="0" fontId="4" fillId="0" borderId="7" xfId="0" applyFont="1" applyFill="1" applyBorder="1" applyAlignment="1">
      <alignment horizontal="left" vertical="center" indent="1" shrinkToFit="1"/>
    </xf>
    <xf numFmtId="0" fontId="4" fillId="0" borderId="14" xfId="0" applyFont="1" applyFill="1" applyBorder="1" applyAlignment="1">
      <alignment horizontal="left" vertical="center" indent="1" shrinkToFit="1"/>
    </xf>
    <xf numFmtId="0" fontId="4" fillId="0" borderId="0" xfId="0" applyFont="1" applyFill="1" applyBorder="1" applyAlignment="1">
      <alignment horizontal="left" vertical="center" indent="1" shrinkToFit="1"/>
    </xf>
    <xf numFmtId="0" fontId="10" fillId="0" borderId="13" xfId="0" applyFont="1" applyFill="1" applyBorder="1" applyAlignment="1">
      <alignment horizontal="left" vertical="center" indent="1" shrinkToFit="1"/>
    </xf>
    <xf numFmtId="0" fontId="10" fillId="0" borderId="3" xfId="0" applyFont="1" applyFill="1" applyBorder="1" applyAlignment="1">
      <alignment horizontal="left" vertical="center" indent="1" shrinkToFit="1"/>
    </xf>
    <xf numFmtId="0" fontId="10" fillId="0" borderId="4" xfId="0" applyFont="1" applyFill="1" applyBorder="1" applyAlignment="1">
      <alignment horizontal="left" vertical="center" indent="1" shrinkToFit="1"/>
    </xf>
    <xf numFmtId="0" fontId="4" fillId="0" borderId="9" xfId="0" applyFont="1" applyFill="1" applyBorder="1" applyAlignment="1">
      <alignment horizontal="left" vertical="center" indent="1" shrinkToFit="1"/>
    </xf>
    <xf numFmtId="0" fontId="4" fillId="0" borderId="5" xfId="0" applyFont="1" applyFill="1" applyBorder="1" applyAlignment="1">
      <alignment horizontal="left" vertical="center" indent="1" shrinkToFit="1"/>
    </xf>
    <xf numFmtId="0" fontId="4" fillId="0" borderId="6" xfId="0" applyFont="1" applyFill="1" applyBorder="1" applyAlignment="1">
      <alignment horizontal="left" vertical="center" indent="1" shrinkToFit="1"/>
    </xf>
    <xf numFmtId="0" fontId="6" fillId="0" borderId="5" xfId="0" applyFont="1" applyFill="1" applyBorder="1" applyAlignment="1">
      <alignment vertical="center"/>
    </xf>
    <xf numFmtId="0" fontId="0" fillId="0" borderId="5" xfId="0" applyFill="1" applyBorder="1" applyAlignment="1">
      <alignment vertical="center"/>
    </xf>
    <xf numFmtId="0" fontId="4" fillId="0" borderId="10" xfId="0" applyFont="1" applyFill="1" applyBorder="1" applyAlignment="1">
      <alignment vertical="center" shrinkToFit="1"/>
    </xf>
    <xf numFmtId="0" fontId="4" fillId="0" borderId="15" xfId="0" applyFont="1" applyFill="1" applyBorder="1" applyAlignment="1">
      <alignment vertical="center" shrinkToFit="1"/>
    </xf>
    <xf numFmtId="0" fontId="4" fillId="0" borderId="7"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view="pageBreakPreview" zoomScaleNormal="100" zoomScaleSheetLayoutView="100" workbookViewId="0">
      <selection activeCell="D13" sqref="D13"/>
    </sheetView>
  </sheetViews>
  <sheetFormatPr defaultRowHeight="13.5"/>
  <cols>
    <col min="1" max="1" width="3.75" bestFit="1" customWidth="1"/>
    <col min="2" max="2" width="80" customWidth="1"/>
  </cols>
  <sheetData>
    <row r="1" spans="1:2" ht="14.25">
      <c r="A1" s="28" t="s">
        <v>143</v>
      </c>
    </row>
    <row r="2" spans="1:2" ht="14.25">
      <c r="A2" s="25" t="s">
        <v>35</v>
      </c>
      <c r="B2" s="26" t="s">
        <v>154</v>
      </c>
    </row>
    <row r="3" spans="1:2" ht="14.25">
      <c r="A3" s="25" t="s">
        <v>35</v>
      </c>
      <c r="B3" s="26" t="s">
        <v>144</v>
      </c>
    </row>
    <row r="4" spans="1:2" ht="14.25">
      <c r="A4" s="25" t="s">
        <v>36</v>
      </c>
      <c r="B4" s="26" t="s">
        <v>141</v>
      </c>
    </row>
    <row r="5" spans="1:2" ht="14.25">
      <c r="A5" s="25" t="s">
        <v>36</v>
      </c>
      <c r="B5" s="47" t="s">
        <v>142</v>
      </c>
    </row>
    <row r="6" spans="1:2" ht="15" thickBot="1">
      <c r="A6" s="28"/>
    </row>
    <row r="7" spans="1:2" ht="14.25">
      <c r="A7" s="85" t="s">
        <v>162</v>
      </c>
      <c r="B7" s="86"/>
    </row>
    <row r="8" spans="1:2" ht="57.75" customHeight="1">
      <c r="A8" s="87" t="s">
        <v>36</v>
      </c>
      <c r="B8" s="88" t="s">
        <v>37</v>
      </c>
    </row>
    <row r="9" spans="1:2" ht="42.75" customHeight="1">
      <c r="A9" s="94" t="s">
        <v>35</v>
      </c>
      <c r="B9" s="95" t="s">
        <v>148</v>
      </c>
    </row>
    <row r="10" spans="1:2" ht="14.25">
      <c r="A10" s="87" t="s">
        <v>38</v>
      </c>
      <c r="B10" s="88" t="s">
        <v>39</v>
      </c>
    </row>
    <row r="11" spans="1:2" ht="14.25">
      <c r="A11" s="87" t="s">
        <v>36</v>
      </c>
      <c r="B11" s="88" t="s">
        <v>145</v>
      </c>
    </row>
    <row r="12" spans="1:2" ht="14.25">
      <c r="A12" s="87" t="s">
        <v>36</v>
      </c>
      <c r="B12" s="88" t="s">
        <v>40</v>
      </c>
    </row>
    <row r="13" spans="1:2" ht="14.25">
      <c r="A13" s="87" t="s">
        <v>35</v>
      </c>
      <c r="B13" s="88" t="s">
        <v>146</v>
      </c>
    </row>
    <row r="14" spans="1:2" ht="14.25">
      <c r="A14" s="87" t="s">
        <v>35</v>
      </c>
      <c r="B14" s="88" t="s">
        <v>41</v>
      </c>
    </row>
    <row r="15" spans="1:2" ht="14.25">
      <c r="A15" s="87" t="s">
        <v>36</v>
      </c>
      <c r="B15" s="88" t="s">
        <v>147</v>
      </c>
    </row>
    <row r="16" spans="1:2" ht="14.25">
      <c r="A16" s="87" t="s">
        <v>35</v>
      </c>
      <c r="B16" s="88" t="s">
        <v>46</v>
      </c>
    </row>
    <row r="17" spans="1:2" ht="14.25">
      <c r="A17" s="87" t="s">
        <v>35</v>
      </c>
      <c r="B17" s="88" t="s">
        <v>42</v>
      </c>
    </row>
    <row r="18" spans="1:2" ht="28.5" customHeight="1">
      <c r="A18" s="94" t="s">
        <v>35</v>
      </c>
      <c r="B18" s="96" t="s">
        <v>43</v>
      </c>
    </row>
    <row r="19" spans="1:2" ht="28.5">
      <c r="A19" s="87" t="s">
        <v>44</v>
      </c>
      <c r="B19" s="88" t="s">
        <v>45</v>
      </c>
    </row>
    <row r="20" spans="1:2" ht="14.25">
      <c r="A20" s="87"/>
      <c r="B20" s="88"/>
    </row>
    <row r="21" spans="1:2" ht="14.25">
      <c r="A21" s="91" t="s">
        <v>163</v>
      </c>
      <c r="B21" s="90"/>
    </row>
    <row r="22" spans="1:2" ht="42.75">
      <c r="A22" s="87" t="s">
        <v>36</v>
      </c>
      <c r="B22" s="88" t="s">
        <v>47</v>
      </c>
    </row>
    <row r="23" spans="1:2" ht="60" customHeight="1">
      <c r="A23" s="87" t="s">
        <v>38</v>
      </c>
      <c r="B23" s="88" t="s">
        <v>48</v>
      </c>
    </row>
    <row r="24" spans="1:2" ht="60" customHeight="1" thickBot="1">
      <c r="A24" s="92" t="s">
        <v>38</v>
      </c>
      <c r="B24" s="93" t="s">
        <v>155</v>
      </c>
    </row>
    <row r="25" spans="1:2" ht="14.25" thickBot="1"/>
    <row r="26" spans="1:2" ht="14.25">
      <c r="A26" s="85" t="s">
        <v>164</v>
      </c>
      <c r="B26" s="86"/>
    </row>
    <row r="27" spans="1:2" ht="14.25">
      <c r="A27" s="87" t="s">
        <v>35</v>
      </c>
      <c r="B27" s="88" t="s">
        <v>158</v>
      </c>
    </row>
    <row r="28" spans="1:2" ht="14.25">
      <c r="A28" s="89"/>
      <c r="B28" s="88" t="s">
        <v>159</v>
      </c>
    </row>
    <row r="29" spans="1:2">
      <c r="A29" s="89"/>
      <c r="B29" s="90"/>
    </row>
    <row r="30" spans="1:2" ht="14.25">
      <c r="A30" s="91" t="s">
        <v>165</v>
      </c>
      <c r="B30" s="90"/>
    </row>
    <row r="31" spans="1:2" ht="15" thickBot="1">
      <c r="A31" s="92" t="s">
        <v>35</v>
      </c>
      <c r="B31" s="93" t="s">
        <v>157</v>
      </c>
    </row>
  </sheetData>
  <sheetProtection password="A005" sheet="1" objects="1" scenarios="1"/>
  <phoneticPr fontId="3"/>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SheetLayoutView="85" workbookViewId="0">
      <selection activeCell="A6" sqref="A6:M6"/>
    </sheetView>
  </sheetViews>
  <sheetFormatPr defaultColWidth="8.875" defaultRowHeight="12"/>
  <cols>
    <col min="1" max="1" width="3.75" style="3" customWidth="1"/>
    <col min="2" max="2" width="19.375" style="3" customWidth="1"/>
    <col min="3" max="3" width="14.5" style="3" customWidth="1"/>
    <col min="4" max="4" width="6" style="3" bestFit="1" customWidth="1"/>
    <col min="5" max="5" width="13.375" style="3" customWidth="1"/>
    <col min="6" max="6" width="6" style="3" bestFit="1" customWidth="1"/>
    <col min="7" max="12" width="3.75" style="3" bestFit="1" customWidth="1"/>
    <col min="13" max="13" width="3.75" style="3" customWidth="1"/>
    <col min="14" max="14" width="8.875" style="3"/>
    <col min="15" max="15" width="0" style="3" hidden="1" customWidth="1"/>
    <col min="16" max="18" width="5.5" style="3" hidden="1" customWidth="1"/>
    <col min="19" max="20" width="0" style="3" hidden="1" customWidth="1"/>
    <col min="21" max="22" width="8.875" style="3"/>
    <col min="23" max="23" width="9.625" style="3" bestFit="1" customWidth="1"/>
    <col min="24" max="16384" width="8.875" style="3"/>
  </cols>
  <sheetData>
    <row r="1" spans="1:20" ht="18.75">
      <c r="B1" s="67" t="s">
        <v>168</v>
      </c>
    </row>
    <row r="2" spans="1:20" s="1" customFormat="1" ht="24" customHeight="1">
      <c r="B2" s="67" t="s">
        <v>160</v>
      </c>
    </row>
    <row r="3" spans="1:20" s="1" customFormat="1" ht="24" customHeight="1">
      <c r="B3" s="67" t="s">
        <v>161</v>
      </c>
    </row>
    <row r="4" spans="1:20">
      <c r="M4" s="2" t="s">
        <v>65</v>
      </c>
      <c r="O4" s="4" t="s">
        <v>14</v>
      </c>
      <c r="P4" s="3" t="s">
        <v>15</v>
      </c>
      <c r="Q4" s="3" t="s">
        <v>16</v>
      </c>
      <c r="R4" s="3" t="s">
        <v>17</v>
      </c>
    </row>
    <row r="5" spans="1:20" ht="18.75">
      <c r="A5" s="104" t="s">
        <v>67</v>
      </c>
      <c r="B5" s="104"/>
      <c r="C5" s="104"/>
      <c r="D5" s="104"/>
      <c r="E5" s="104"/>
      <c r="F5" s="104"/>
      <c r="G5" s="104"/>
      <c r="H5" s="104"/>
      <c r="I5" s="104"/>
      <c r="J5" s="104"/>
      <c r="K5" s="104"/>
      <c r="L5" s="104"/>
      <c r="M5" s="104"/>
      <c r="O5" s="4" t="s">
        <v>94</v>
      </c>
      <c r="P5" s="3">
        <v>3</v>
      </c>
      <c r="Q5" s="3" t="s">
        <v>18</v>
      </c>
      <c r="R5" s="3" t="s">
        <v>20</v>
      </c>
      <c r="T5" s="3">
        <v>1</v>
      </c>
    </row>
    <row r="6" spans="1:20" ht="18.75">
      <c r="A6" s="104" t="s">
        <v>21</v>
      </c>
      <c r="B6" s="104"/>
      <c r="C6" s="104"/>
      <c r="D6" s="104"/>
      <c r="E6" s="104"/>
      <c r="F6" s="104"/>
      <c r="G6" s="104"/>
      <c r="H6" s="104"/>
      <c r="I6" s="104"/>
      <c r="J6" s="104"/>
      <c r="K6" s="104"/>
      <c r="L6" s="104"/>
      <c r="M6" s="104"/>
      <c r="O6" s="4" t="s">
        <v>95</v>
      </c>
      <c r="P6" s="3">
        <v>2</v>
      </c>
      <c r="Q6" s="3" t="s">
        <v>19</v>
      </c>
      <c r="T6" s="3">
        <v>2</v>
      </c>
    </row>
    <row r="7" spans="1:20" ht="13.5" customHeight="1">
      <c r="A7" s="4"/>
      <c r="O7" s="4" t="s">
        <v>96</v>
      </c>
      <c r="P7" s="3">
        <v>1</v>
      </c>
      <c r="T7" s="3">
        <v>3</v>
      </c>
    </row>
    <row r="8" spans="1:20" ht="14.25">
      <c r="A8" s="111" t="s">
        <v>0</v>
      </c>
      <c r="B8" s="111" t="s">
        <v>1</v>
      </c>
      <c r="C8" s="111" t="s">
        <v>2</v>
      </c>
      <c r="D8" s="111" t="s">
        <v>3</v>
      </c>
      <c r="E8" s="111" t="s">
        <v>4</v>
      </c>
      <c r="F8" s="111" t="s">
        <v>5</v>
      </c>
      <c r="G8" s="117" t="s">
        <v>6</v>
      </c>
      <c r="H8" s="117"/>
      <c r="I8" s="117"/>
      <c r="J8" s="117"/>
      <c r="K8" s="117"/>
      <c r="L8" s="117"/>
      <c r="M8" s="117"/>
      <c r="O8" s="4" t="s">
        <v>97</v>
      </c>
      <c r="T8" s="3">
        <v>4</v>
      </c>
    </row>
    <row r="9" spans="1:20" ht="14.25">
      <c r="A9" s="112"/>
      <c r="B9" s="112"/>
      <c r="C9" s="112"/>
      <c r="D9" s="112"/>
      <c r="E9" s="112"/>
      <c r="F9" s="112"/>
      <c r="G9" s="6" t="s">
        <v>7</v>
      </c>
      <c r="H9" s="6" t="s">
        <v>8</v>
      </c>
      <c r="I9" s="6" t="s">
        <v>9</v>
      </c>
      <c r="J9" s="6" t="s">
        <v>10</v>
      </c>
      <c r="K9" s="6" t="s">
        <v>11</v>
      </c>
      <c r="L9" s="6" t="s">
        <v>12</v>
      </c>
      <c r="M9" s="6" t="s">
        <v>13</v>
      </c>
      <c r="O9" s="4" t="s">
        <v>98</v>
      </c>
      <c r="T9" s="3">
        <v>5</v>
      </c>
    </row>
    <row r="10" spans="1:20" ht="23.45" customHeight="1">
      <c r="A10" s="6">
        <v>1</v>
      </c>
      <c r="B10" s="99"/>
      <c r="C10" s="100"/>
      <c r="D10" s="101"/>
      <c r="E10" s="102"/>
      <c r="F10" s="101"/>
      <c r="G10" s="101"/>
      <c r="H10" s="101"/>
      <c r="I10" s="101"/>
      <c r="J10" s="101"/>
      <c r="K10" s="101"/>
      <c r="L10" s="101"/>
      <c r="M10" s="101"/>
      <c r="O10" s="4" t="s">
        <v>99</v>
      </c>
      <c r="T10" s="3">
        <v>6</v>
      </c>
    </row>
    <row r="11" spans="1:20" ht="23.45" customHeight="1">
      <c r="A11" s="6">
        <v>2</v>
      </c>
      <c r="B11" s="99"/>
      <c r="C11" s="100"/>
      <c r="D11" s="101"/>
      <c r="E11" s="102"/>
      <c r="F11" s="101"/>
      <c r="G11" s="101"/>
      <c r="H11" s="101"/>
      <c r="I11" s="101"/>
      <c r="J11" s="101"/>
      <c r="K11" s="101"/>
      <c r="L11" s="101"/>
      <c r="M11" s="101"/>
      <c r="O11" s="4" t="s">
        <v>100</v>
      </c>
      <c r="T11" s="3">
        <v>7</v>
      </c>
    </row>
    <row r="12" spans="1:20" ht="23.45" customHeight="1">
      <c r="A12" s="6">
        <v>3</v>
      </c>
      <c r="B12" s="99"/>
      <c r="C12" s="100"/>
      <c r="D12" s="101"/>
      <c r="E12" s="102"/>
      <c r="F12" s="101"/>
      <c r="G12" s="101"/>
      <c r="H12" s="101"/>
      <c r="I12" s="101"/>
      <c r="J12" s="101"/>
      <c r="K12" s="101"/>
      <c r="L12" s="101"/>
      <c r="M12" s="101"/>
      <c r="O12" s="4" t="s">
        <v>101</v>
      </c>
      <c r="T12" s="3">
        <v>8</v>
      </c>
    </row>
    <row r="13" spans="1:20" ht="23.45" customHeight="1">
      <c r="A13" s="6">
        <v>4</v>
      </c>
      <c r="B13" s="99"/>
      <c r="C13" s="100"/>
      <c r="D13" s="101"/>
      <c r="E13" s="99"/>
      <c r="F13" s="101"/>
      <c r="G13" s="101"/>
      <c r="H13" s="101"/>
      <c r="I13" s="101"/>
      <c r="J13" s="101"/>
      <c r="K13" s="101"/>
      <c r="L13" s="101"/>
      <c r="M13" s="101"/>
      <c r="O13" s="4" t="s">
        <v>102</v>
      </c>
      <c r="T13" s="3">
        <v>9</v>
      </c>
    </row>
    <row r="14" spans="1:20" ht="23.45" customHeight="1">
      <c r="A14" s="6">
        <v>5</v>
      </c>
      <c r="B14" s="99"/>
      <c r="C14" s="100"/>
      <c r="D14" s="101"/>
      <c r="E14" s="99"/>
      <c r="F14" s="101"/>
      <c r="G14" s="101"/>
      <c r="H14" s="101"/>
      <c r="I14" s="101"/>
      <c r="J14" s="101"/>
      <c r="K14" s="101"/>
      <c r="L14" s="101"/>
      <c r="M14" s="101"/>
      <c r="O14" s="4" t="s">
        <v>103</v>
      </c>
      <c r="T14" s="3">
        <v>10</v>
      </c>
    </row>
    <row r="15" spans="1:20" ht="23.45" customHeight="1">
      <c r="A15" s="6">
        <v>6</v>
      </c>
      <c r="B15" s="99"/>
      <c r="C15" s="100"/>
      <c r="D15" s="101"/>
      <c r="E15" s="99"/>
      <c r="F15" s="101"/>
      <c r="G15" s="101"/>
      <c r="H15" s="101"/>
      <c r="I15" s="101"/>
      <c r="J15" s="101"/>
      <c r="K15" s="101"/>
      <c r="L15" s="101"/>
      <c r="M15" s="101"/>
      <c r="O15" s="4" t="s">
        <v>104</v>
      </c>
      <c r="T15" s="3">
        <v>11</v>
      </c>
    </row>
    <row r="16" spans="1:20" ht="23.45" customHeight="1">
      <c r="A16" s="6">
        <v>7</v>
      </c>
      <c r="B16" s="99"/>
      <c r="C16" s="100"/>
      <c r="D16" s="101"/>
      <c r="E16" s="99"/>
      <c r="F16" s="101"/>
      <c r="G16" s="101"/>
      <c r="H16" s="101"/>
      <c r="I16" s="101"/>
      <c r="J16" s="101"/>
      <c r="K16" s="101"/>
      <c r="L16" s="101"/>
      <c r="M16" s="101"/>
      <c r="O16" s="4" t="s">
        <v>105</v>
      </c>
      <c r="T16" s="3">
        <v>12</v>
      </c>
    </row>
    <row r="17" spans="1:23" ht="23.45" customHeight="1">
      <c r="A17" s="6">
        <v>8</v>
      </c>
      <c r="B17" s="99"/>
      <c r="C17" s="100"/>
      <c r="D17" s="101"/>
      <c r="E17" s="99"/>
      <c r="F17" s="101"/>
      <c r="G17" s="101"/>
      <c r="H17" s="101"/>
      <c r="I17" s="101"/>
      <c r="J17" s="101"/>
      <c r="K17" s="101"/>
      <c r="L17" s="101"/>
      <c r="M17" s="101"/>
      <c r="O17" s="4" t="s">
        <v>106</v>
      </c>
      <c r="T17" s="3">
        <v>13</v>
      </c>
    </row>
    <row r="18" spans="1:23" ht="23.45" customHeight="1">
      <c r="A18" s="6">
        <v>9</v>
      </c>
      <c r="B18" s="99"/>
      <c r="C18" s="100"/>
      <c r="D18" s="101"/>
      <c r="E18" s="99"/>
      <c r="F18" s="101"/>
      <c r="G18" s="101"/>
      <c r="H18" s="101"/>
      <c r="I18" s="101"/>
      <c r="J18" s="101"/>
      <c r="K18" s="101"/>
      <c r="L18" s="101"/>
      <c r="M18" s="101"/>
      <c r="O18" s="4" t="s">
        <v>107</v>
      </c>
      <c r="T18" s="3">
        <v>14</v>
      </c>
    </row>
    <row r="19" spans="1:23" ht="23.45" customHeight="1">
      <c r="A19" s="6">
        <v>10</v>
      </c>
      <c r="B19" s="99"/>
      <c r="C19" s="100"/>
      <c r="D19" s="101"/>
      <c r="E19" s="99"/>
      <c r="F19" s="101"/>
      <c r="G19" s="101"/>
      <c r="H19" s="101"/>
      <c r="I19" s="101"/>
      <c r="J19" s="101"/>
      <c r="K19" s="101"/>
      <c r="L19" s="101"/>
      <c r="M19" s="101"/>
      <c r="O19" s="4" t="s">
        <v>108</v>
      </c>
      <c r="T19" s="3">
        <v>15</v>
      </c>
    </row>
    <row r="20" spans="1:23" ht="23.45" customHeight="1">
      <c r="A20" s="6">
        <v>11</v>
      </c>
      <c r="B20" s="99"/>
      <c r="C20" s="100"/>
      <c r="D20" s="101"/>
      <c r="E20" s="99"/>
      <c r="F20" s="101"/>
      <c r="G20" s="101"/>
      <c r="H20" s="101"/>
      <c r="I20" s="101"/>
      <c r="J20" s="101"/>
      <c r="K20" s="101"/>
      <c r="L20" s="101"/>
      <c r="M20" s="101"/>
      <c r="O20" s="4" t="s">
        <v>109</v>
      </c>
      <c r="T20" s="3">
        <v>16</v>
      </c>
    </row>
    <row r="21" spans="1:23" ht="23.45" customHeight="1">
      <c r="A21" s="6">
        <v>12</v>
      </c>
      <c r="B21" s="99"/>
      <c r="C21" s="100"/>
      <c r="D21" s="101"/>
      <c r="E21" s="99"/>
      <c r="F21" s="101"/>
      <c r="G21" s="101"/>
      <c r="H21" s="101"/>
      <c r="I21" s="101"/>
      <c r="J21" s="101"/>
      <c r="K21" s="101"/>
      <c r="L21" s="101"/>
      <c r="M21" s="101"/>
      <c r="O21" s="4" t="s">
        <v>110</v>
      </c>
      <c r="T21" s="3">
        <v>17</v>
      </c>
    </row>
    <row r="22" spans="1:23" ht="23.45" customHeight="1">
      <c r="A22" s="6">
        <v>13</v>
      </c>
      <c r="B22" s="99"/>
      <c r="C22" s="100"/>
      <c r="D22" s="101"/>
      <c r="E22" s="99"/>
      <c r="F22" s="101"/>
      <c r="G22" s="101"/>
      <c r="H22" s="101"/>
      <c r="I22" s="101"/>
      <c r="J22" s="101"/>
      <c r="K22" s="101"/>
      <c r="L22" s="101"/>
      <c r="M22" s="101"/>
      <c r="O22" s="4" t="s">
        <v>111</v>
      </c>
      <c r="T22" s="3">
        <v>18</v>
      </c>
    </row>
    <row r="23" spans="1:23" ht="23.45" customHeight="1">
      <c r="A23" s="6">
        <v>14</v>
      </c>
      <c r="B23" s="99"/>
      <c r="C23" s="100"/>
      <c r="D23" s="101"/>
      <c r="E23" s="99"/>
      <c r="F23" s="101"/>
      <c r="G23" s="101"/>
      <c r="H23" s="101"/>
      <c r="I23" s="101"/>
      <c r="J23" s="101"/>
      <c r="K23" s="101"/>
      <c r="L23" s="101"/>
      <c r="M23" s="101"/>
      <c r="O23" s="4" t="s">
        <v>112</v>
      </c>
      <c r="T23" s="3">
        <v>19</v>
      </c>
    </row>
    <row r="24" spans="1:23" ht="23.45" customHeight="1">
      <c r="A24" s="6">
        <v>15</v>
      </c>
      <c r="B24" s="99"/>
      <c r="C24" s="100"/>
      <c r="D24" s="101"/>
      <c r="E24" s="99"/>
      <c r="F24" s="101"/>
      <c r="G24" s="101"/>
      <c r="H24" s="101"/>
      <c r="I24" s="101"/>
      <c r="J24" s="101"/>
      <c r="K24" s="101"/>
      <c r="L24" s="101"/>
      <c r="M24" s="101"/>
      <c r="O24" s="4" t="s">
        <v>113</v>
      </c>
      <c r="T24" s="3">
        <v>20</v>
      </c>
    </row>
    <row r="25" spans="1:23" ht="23.45" customHeight="1">
      <c r="A25" s="6">
        <v>16</v>
      </c>
      <c r="B25" s="99"/>
      <c r="C25" s="100"/>
      <c r="D25" s="101"/>
      <c r="E25" s="99"/>
      <c r="F25" s="101"/>
      <c r="G25" s="101"/>
      <c r="H25" s="101"/>
      <c r="I25" s="101"/>
      <c r="J25" s="101"/>
      <c r="K25" s="101"/>
      <c r="L25" s="101"/>
      <c r="M25" s="101"/>
      <c r="O25" s="4" t="s">
        <v>114</v>
      </c>
      <c r="T25" s="3">
        <v>21</v>
      </c>
    </row>
    <row r="26" spans="1:23" ht="23.45" customHeight="1">
      <c r="A26" s="6">
        <v>17</v>
      </c>
      <c r="B26" s="99"/>
      <c r="C26" s="100"/>
      <c r="D26" s="101"/>
      <c r="E26" s="99"/>
      <c r="F26" s="101"/>
      <c r="G26" s="101"/>
      <c r="H26" s="101"/>
      <c r="I26" s="101"/>
      <c r="J26" s="101"/>
      <c r="K26" s="101"/>
      <c r="L26" s="101"/>
      <c r="M26" s="101"/>
      <c r="O26" s="4" t="s">
        <v>115</v>
      </c>
      <c r="T26" s="3">
        <v>22</v>
      </c>
    </row>
    <row r="27" spans="1:23" ht="23.45" customHeight="1">
      <c r="A27" s="6">
        <v>18</v>
      </c>
      <c r="B27" s="99"/>
      <c r="C27" s="100"/>
      <c r="D27" s="101"/>
      <c r="E27" s="99"/>
      <c r="F27" s="101"/>
      <c r="G27" s="101"/>
      <c r="H27" s="101"/>
      <c r="I27" s="101"/>
      <c r="J27" s="101"/>
      <c r="K27" s="101"/>
      <c r="L27" s="101"/>
      <c r="M27" s="101"/>
      <c r="O27" s="4" t="s">
        <v>116</v>
      </c>
      <c r="T27" s="3">
        <v>23</v>
      </c>
    </row>
    <row r="28" spans="1:23" ht="23.45" customHeight="1">
      <c r="A28" s="6">
        <v>19</v>
      </c>
      <c r="B28" s="99"/>
      <c r="C28" s="100"/>
      <c r="D28" s="101"/>
      <c r="E28" s="99"/>
      <c r="F28" s="101"/>
      <c r="G28" s="101"/>
      <c r="H28" s="101"/>
      <c r="I28" s="101"/>
      <c r="J28" s="101"/>
      <c r="K28" s="101"/>
      <c r="L28" s="101"/>
      <c r="M28" s="101"/>
      <c r="O28" s="4" t="s">
        <v>117</v>
      </c>
      <c r="T28" s="3">
        <v>24</v>
      </c>
      <c r="W28" s="80"/>
    </row>
    <row r="29" spans="1:23" ht="23.45" customHeight="1">
      <c r="A29" s="6">
        <v>20</v>
      </c>
      <c r="B29" s="99"/>
      <c r="C29" s="100"/>
      <c r="D29" s="101"/>
      <c r="E29" s="99"/>
      <c r="F29" s="101"/>
      <c r="G29" s="101"/>
      <c r="H29" s="101"/>
      <c r="I29" s="101"/>
      <c r="J29" s="101"/>
      <c r="K29" s="101"/>
      <c r="L29" s="101"/>
      <c r="M29" s="101"/>
      <c r="O29" s="4" t="s">
        <v>118</v>
      </c>
      <c r="T29" s="3">
        <v>25</v>
      </c>
    </row>
    <row r="30" spans="1:23" ht="6" customHeight="1">
      <c r="A30" s="8"/>
      <c r="B30" s="8"/>
      <c r="C30" s="8"/>
      <c r="D30" s="8"/>
      <c r="E30" s="8"/>
      <c r="F30" s="8"/>
      <c r="G30" s="8"/>
      <c r="H30" s="8"/>
      <c r="I30" s="8"/>
      <c r="J30" s="8"/>
      <c r="K30" s="8"/>
      <c r="L30" s="8"/>
      <c r="M30" s="8"/>
      <c r="O30" s="4" t="s">
        <v>119</v>
      </c>
      <c r="T30" s="3">
        <v>26</v>
      </c>
    </row>
    <row r="31" spans="1:23" ht="12" customHeight="1">
      <c r="A31" s="128" t="s">
        <v>156</v>
      </c>
      <c r="B31" s="129"/>
      <c r="C31" s="129"/>
      <c r="D31" s="129"/>
      <c r="E31" s="129"/>
      <c r="F31" s="129"/>
      <c r="G31" s="129"/>
      <c r="H31" s="129"/>
      <c r="I31" s="129"/>
      <c r="J31" s="129"/>
      <c r="K31" s="129"/>
      <c r="L31" s="129"/>
      <c r="M31" s="129"/>
      <c r="O31" s="4" t="s">
        <v>120</v>
      </c>
      <c r="T31" s="3">
        <v>27</v>
      </c>
    </row>
    <row r="32" spans="1:23" ht="24" customHeight="1">
      <c r="A32" s="126" t="s">
        <v>68</v>
      </c>
      <c r="B32" s="127"/>
      <c r="C32" s="127"/>
      <c r="D32" s="127"/>
      <c r="E32" s="127"/>
      <c r="F32" s="127"/>
      <c r="G32" s="127"/>
      <c r="H32" s="127"/>
      <c r="I32" s="127"/>
      <c r="J32" s="127"/>
      <c r="K32" s="127"/>
      <c r="L32" s="127"/>
      <c r="M32" s="127"/>
      <c r="O32" s="4" t="s">
        <v>121</v>
      </c>
      <c r="T32" s="3">
        <v>28</v>
      </c>
    </row>
    <row r="33" spans="1:20" ht="29.25" customHeight="1">
      <c r="A33" s="126" t="s">
        <v>166</v>
      </c>
      <c r="B33" s="127"/>
      <c r="C33" s="127"/>
      <c r="D33" s="127"/>
      <c r="E33" s="127"/>
      <c r="F33" s="127"/>
      <c r="G33" s="127"/>
      <c r="H33" s="127"/>
      <c r="I33" s="127"/>
      <c r="J33" s="127"/>
      <c r="K33" s="127"/>
      <c r="L33" s="127"/>
      <c r="M33" s="127"/>
      <c r="O33" s="4" t="s">
        <v>122</v>
      </c>
      <c r="T33" s="3">
        <v>29</v>
      </c>
    </row>
    <row r="34" spans="1:20" ht="12" customHeight="1">
      <c r="A34" s="8"/>
      <c r="B34" s="8"/>
      <c r="C34" s="8"/>
      <c r="D34" s="8"/>
      <c r="E34" s="8"/>
      <c r="F34" s="8"/>
      <c r="G34" s="8"/>
      <c r="H34" s="8"/>
      <c r="I34" s="8"/>
      <c r="J34" s="8"/>
      <c r="K34" s="8"/>
      <c r="L34" s="8"/>
      <c r="M34" s="8"/>
      <c r="O34" s="4" t="s">
        <v>123</v>
      </c>
      <c r="T34" s="3">
        <v>30</v>
      </c>
    </row>
    <row r="35" spans="1:20" ht="34.5" customHeight="1">
      <c r="A35" s="27"/>
      <c r="B35" s="130" t="s">
        <v>72</v>
      </c>
      <c r="C35" s="127"/>
      <c r="D35" s="127"/>
      <c r="E35" s="127"/>
      <c r="F35" s="127"/>
      <c r="G35" s="127"/>
      <c r="H35" s="127"/>
      <c r="I35" s="127"/>
      <c r="J35" s="127"/>
      <c r="K35" s="127"/>
      <c r="L35" s="127"/>
      <c r="M35" s="127"/>
      <c r="O35" s="4" t="s">
        <v>124</v>
      </c>
      <c r="T35" s="3">
        <v>31</v>
      </c>
    </row>
    <row r="36" spans="1:20" ht="24" customHeight="1">
      <c r="C36" s="5"/>
      <c r="D36" s="58"/>
      <c r="E36" s="58"/>
      <c r="F36" s="58"/>
      <c r="G36" s="118" t="s">
        <v>172</v>
      </c>
      <c r="H36" s="119"/>
      <c r="I36" s="119"/>
      <c r="J36" s="119"/>
      <c r="K36" s="119"/>
      <c r="L36" s="119"/>
      <c r="M36" s="119"/>
      <c r="O36" s="4" t="s">
        <v>125</v>
      </c>
      <c r="T36" s="3">
        <v>32</v>
      </c>
    </row>
    <row r="37" spans="1:20" ht="24" customHeight="1">
      <c r="B37" s="113" t="s">
        <v>76</v>
      </c>
      <c r="C37" s="114"/>
      <c r="D37" s="105"/>
      <c r="E37" s="106"/>
      <c r="F37" s="106"/>
      <c r="G37" s="106"/>
      <c r="H37" s="106"/>
      <c r="I37" s="106"/>
      <c r="J37" s="106"/>
      <c r="K37" s="106"/>
      <c r="L37" s="106"/>
      <c r="M37" s="107"/>
      <c r="O37" s="4" t="s">
        <v>126</v>
      </c>
      <c r="T37" s="3">
        <v>33</v>
      </c>
    </row>
    <row r="38" spans="1:20" ht="24" customHeight="1">
      <c r="B38" s="113" t="s">
        <v>70</v>
      </c>
      <c r="C38" s="114"/>
      <c r="D38" s="108"/>
      <c r="E38" s="109"/>
      <c r="F38" s="109"/>
      <c r="G38" s="109"/>
      <c r="H38" s="109"/>
      <c r="I38" s="109"/>
      <c r="J38" s="109"/>
      <c r="K38" s="109"/>
      <c r="L38" s="109"/>
      <c r="M38" s="110"/>
      <c r="O38" s="4" t="s">
        <v>127</v>
      </c>
      <c r="T38" s="3">
        <v>34</v>
      </c>
    </row>
    <row r="39" spans="1:20" ht="16.5" customHeight="1">
      <c r="B39" s="133" t="s">
        <v>75</v>
      </c>
      <c r="C39" s="134"/>
      <c r="D39" s="120"/>
      <c r="E39" s="121"/>
      <c r="F39" s="121"/>
      <c r="G39" s="121"/>
      <c r="H39" s="121"/>
      <c r="I39" s="121"/>
      <c r="J39" s="121"/>
      <c r="K39" s="121"/>
      <c r="L39" s="121"/>
      <c r="M39" s="122"/>
      <c r="O39" s="4" t="s">
        <v>128</v>
      </c>
      <c r="T39" s="3">
        <v>35</v>
      </c>
    </row>
    <row r="40" spans="1:20" ht="16.5" customHeight="1">
      <c r="B40" s="135" t="s">
        <v>74</v>
      </c>
      <c r="C40" s="136"/>
      <c r="D40" s="123"/>
      <c r="E40" s="124"/>
      <c r="F40" s="124"/>
      <c r="G40" s="124"/>
      <c r="H40" s="124"/>
      <c r="I40" s="124"/>
      <c r="J40" s="124"/>
      <c r="K40" s="124"/>
      <c r="L40" s="124"/>
      <c r="M40" s="125"/>
      <c r="N40" s="97"/>
      <c r="O40" s="4" t="s">
        <v>129</v>
      </c>
      <c r="T40" s="3">
        <v>36</v>
      </c>
    </row>
    <row r="41" spans="1:20" ht="24" customHeight="1">
      <c r="B41" s="113" t="s">
        <v>71</v>
      </c>
      <c r="C41" s="114"/>
      <c r="D41" s="108"/>
      <c r="E41" s="109"/>
      <c r="F41" s="109"/>
      <c r="G41" s="109"/>
      <c r="H41" s="109"/>
      <c r="I41" s="109"/>
      <c r="J41" s="109"/>
      <c r="K41" s="109"/>
      <c r="L41" s="109"/>
      <c r="M41" s="110"/>
      <c r="O41" s="4" t="s">
        <v>130</v>
      </c>
      <c r="T41" s="3">
        <v>37</v>
      </c>
    </row>
    <row r="42" spans="1:20" ht="3" customHeight="1">
      <c r="B42" s="56"/>
      <c r="C42" s="57"/>
      <c r="D42" s="63"/>
      <c r="E42" s="64"/>
      <c r="F42" s="64"/>
      <c r="G42" s="64"/>
      <c r="H42" s="64"/>
      <c r="I42" s="64"/>
      <c r="J42" s="64"/>
      <c r="K42" s="64"/>
      <c r="L42" s="65"/>
      <c r="M42" s="66"/>
      <c r="O42" s="4" t="s">
        <v>131</v>
      </c>
      <c r="T42" s="3">
        <v>38</v>
      </c>
    </row>
    <row r="43" spans="1:20" ht="24" customHeight="1">
      <c r="A43" s="8"/>
      <c r="B43" s="131" t="s">
        <v>73</v>
      </c>
      <c r="C43" s="132"/>
      <c r="D43" s="115"/>
      <c r="E43" s="116"/>
      <c r="F43" s="116"/>
      <c r="G43" s="116"/>
      <c r="H43" s="116"/>
      <c r="I43" s="116"/>
      <c r="J43" s="116"/>
      <c r="K43" s="116"/>
      <c r="L43" s="9" t="s">
        <v>69</v>
      </c>
      <c r="M43" s="66"/>
      <c r="O43" s="4" t="s">
        <v>132</v>
      </c>
      <c r="T43" s="3">
        <v>39</v>
      </c>
    </row>
    <row r="44" spans="1:20" ht="3" customHeight="1">
      <c r="A44" s="8"/>
      <c r="B44" s="51"/>
      <c r="C44" s="52"/>
      <c r="D44" s="55"/>
      <c r="E44" s="53"/>
      <c r="F44" s="53"/>
      <c r="G44" s="53"/>
      <c r="H44" s="53"/>
      <c r="I44" s="53"/>
      <c r="J44" s="53"/>
      <c r="K44" s="53"/>
      <c r="L44" s="59"/>
      <c r="M44" s="59"/>
      <c r="O44" s="4" t="s">
        <v>133</v>
      </c>
      <c r="T44" s="3">
        <v>40</v>
      </c>
    </row>
    <row r="45" spans="1:20">
      <c r="O45" s="4" t="s">
        <v>134</v>
      </c>
      <c r="T45" s="3">
        <v>41</v>
      </c>
    </row>
    <row r="46" spans="1:20">
      <c r="O46" s="4" t="s">
        <v>135</v>
      </c>
      <c r="T46" s="3">
        <v>42</v>
      </c>
    </row>
    <row r="47" spans="1:20">
      <c r="O47" s="4" t="s">
        <v>136</v>
      </c>
      <c r="T47" s="3">
        <v>43</v>
      </c>
    </row>
    <row r="48" spans="1:20">
      <c r="O48" s="4" t="s">
        <v>137</v>
      </c>
      <c r="T48" s="3">
        <v>44</v>
      </c>
    </row>
    <row r="49" spans="15:20">
      <c r="O49" s="4" t="s">
        <v>138</v>
      </c>
      <c r="T49" s="3">
        <v>45</v>
      </c>
    </row>
    <row r="50" spans="15:20">
      <c r="O50" s="4" t="s">
        <v>139</v>
      </c>
      <c r="T50" s="3">
        <v>46</v>
      </c>
    </row>
    <row r="51" spans="15:20">
      <c r="O51" s="4" t="s">
        <v>140</v>
      </c>
      <c r="T51" s="3">
        <v>47</v>
      </c>
    </row>
    <row r="52" spans="15:20">
      <c r="O52" s="4"/>
    </row>
    <row r="53" spans="15:20">
      <c r="O53" s="4"/>
    </row>
  </sheetData>
  <sheetProtection password="A005" sheet="1" objects="1" scenarios="1"/>
  <mergeCells count="26">
    <mergeCell ref="D43:K43"/>
    <mergeCell ref="G8:M8"/>
    <mergeCell ref="G36:M36"/>
    <mergeCell ref="D39:M39"/>
    <mergeCell ref="D40:M40"/>
    <mergeCell ref="D41:M41"/>
    <mergeCell ref="A32:M32"/>
    <mergeCell ref="A31:M31"/>
    <mergeCell ref="A33:M33"/>
    <mergeCell ref="B35:M35"/>
    <mergeCell ref="B43:C43"/>
    <mergeCell ref="B39:C39"/>
    <mergeCell ref="B40:C40"/>
    <mergeCell ref="B41:C41"/>
    <mergeCell ref="A5:M5"/>
    <mergeCell ref="A6:M6"/>
    <mergeCell ref="D37:M37"/>
    <mergeCell ref="D38:M38"/>
    <mergeCell ref="A8:A9"/>
    <mergeCell ref="B8:B9"/>
    <mergeCell ref="C8:C9"/>
    <mergeCell ref="D8:D9"/>
    <mergeCell ref="E8:E9"/>
    <mergeCell ref="F8:F9"/>
    <mergeCell ref="B37:C37"/>
    <mergeCell ref="B38:C38"/>
  </mergeCells>
  <phoneticPr fontId="3"/>
  <dataValidations count="4">
    <dataValidation type="list" allowBlank="1" showInputMessage="1" showErrorMessage="1" sqref="D10:D29">
      <formula1>$P$5:$P$7</formula1>
    </dataValidation>
    <dataValidation type="list" allowBlank="1" showInputMessage="1" showErrorMessage="1" sqref="F10:F29">
      <formula1>$Q$5:$Q$6</formula1>
    </dataValidation>
    <dataValidation type="list" allowBlank="1" showInputMessage="1" showErrorMessage="1" sqref="G10:M29">
      <formula1>$R$5:$R$6</formula1>
    </dataValidation>
    <dataValidation type="list" allowBlank="1" showInputMessage="1" showErrorMessage="1" sqref="D37">
      <formula1>$O$5:$O$52</formula1>
    </dataValidation>
  </dataValidations>
  <printOptions horizontalCentered="1" verticalCentered="1"/>
  <pageMargins left="0.78740157480314965" right="0.78740157480314965" top="0.78740157480314965" bottom="0.78740157480314965" header="0" footer="0"/>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85" zoomScaleSheetLayoutView="85" workbookViewId="0">
      <selection activeCell="B7" sqref="B7:G7"/>
    </sheetView>
  </sheetViews>
  <sheetFormatPr defaultColWidth="8.875" defaultRowHeight="24" customHeight="1"/>
  <cols>
    <col min="1" max="1" width="22.625" style="1" bestFit="1" customWidth="1"/>
    <col min="2" max="2" width="15" style="1" customWidth="1"/>
    <col min="3" max="3" width="11.125" style="1" customWidth="1"/>
    <col min="4" max="4" width="3.875" style="1" customWidth="1"/>
    <col min="5" max="5" width="11.125" style="1" customWidth="1"/>
    <col min="6" max="6" width="3.875" style="1" customWidth="1"/>
    <col min="7" max="7" width="15" style="1" customWidth="1"/>
    <col min="8" max="8" width="2.25" style="1" customWidth="1"/>
    <col min="9" max="9" width="5.5" style="1" customWidth="1"/>
    <col min="10" max="10" width="8.875" style="1"/>
    <col min="11" max="11" width="13.875" style="1" bestFit="1" customWidth="1"/>
    <col min="12" max="12" width="9.5" style="1" bestFit="1" customWidth="1"/>
    <col min="13" max="13" width="8.875" style="1"/>
    <col min="14" max="14" width="2.5" style="1" bestFit="1" customWidth="1"/>
    <col min="15" max="15" width="9.5" style="1" bestFit="1" customWidth="1"/>
    <col min="16" max="17" width="8.875" style="1"/>
    <col min="18" max="18" width="5.5" style="1" customWidth="1"/>
    <col min="19" max="19" width="2.25" style="1" customWidth="1"/>
    <col min="20" max="16384" width="8.875" style="1"/>
  </cols>
  <sheetData>
    <row r="1" spans="1:18" ht="24" customHeight="1">
      <c r="B1" s="67" t="s">
        <v>168</v>
      </c>
    </row>
    <row r="2" spans="1:18" ht="24" customHeight="1">
      <c r="B2" s="67" t="s">
        <v>160</v>
      </c>
    </row>
    <row r="3" spans="1:18" ht="24" customHeight="1">
      <c r="G3" s="43" t="s">
        <v>66</v>
      </c>
      <c r="I3" s="33"/>
      <c r="J3" s="10"/>
      <c r="K3" s="10"/>
      <c r="L3" s="10"/>
      <c r="M3" s="10"/>
      <c r="N3" s="10"/>
      <c r="O3" s="10"/>
      <c r="P3" s="10"/>
      <c r="Q3" s="10"/>
      <c r="R3" s="11"/>
    </row>
    <row r="4" spans="1:18" ht="24" customHeight="1">
      <c r="A4" s="104" t="s">
        <v>67</v>
      </c>
      <c r="B4" s="104"/>
      <c r="C4" s="104"/>
      <c r="D4" s="104"/>
      <c r="E4" s="104"/>
      <c r="F4" s="104"/>
      <c r="G4" s="104"/>
      <c r="I4" s="34"/>
      <c r="J4" s="139" t="s">
        <v>61</v>
      </c>
      <c r="K4" s="139"/>
      <c r="L4" s="139"/>
      <c r="M4" s="139"/>
      <c r="N4" s="139"/>
      <c r="O4" s="139"/>
      <c r="P4" s="139"/>
      <c r="Q4" s="139"/>
      <c r="R4" s="16"/>
    </row>
    <row r="5" spans="1:18" ht="24" customHeight="1">
      <c r="A5" s="140" t="s">
        <v>149</v>
      </c>
      <c r="B5" s="140"/>
      <c r="C5" s="140"/>
      <c r="D5" s="140"/>
      <c r="E5" s="140"/>
      <c r="F5" s="140"/>
      <c r="G5" s="140"/>
      <c r="I5" s="34"/>
      <c r="J5" s="46"/>
      <c r="K5" s="46"/>
      <c r="L5" s="46"/>
      <c r="M5" s="46"/>
      <c r="N5" s="46"/>
      <c r="O5" s="46"/>
      <c r="P5" s="46"/>
      <c r="Q5" s="46"/>
      <c r="R5" s="16"/>
    </row>
    <row r="6" spans="1:18" ht="24" customHeight="1">
      <c r="A6" s="60" t="s">
        <v>76</v>
      </c>
      <c r="B6" s="144">
        <f>⑫校長承認書【入力用】!D37</f>
        <v>0</v>
      </c>
      <c r="C6" s="145"/>
      <c r="D6" s="145"/>
      <c r="E6" s="145"/>
      <c r="F6" s="145"/>
      <c r="G6" s="146"/>
      <c r="I6" s="34"/>
      <c r="J6" s="138">
        <f>'⑧ﾌﾟﾛ・公記・申込金額（学校用）【入力用】'!$B$9</f>
        <v>0</v>
      </c>
      <c r="K6" s="138"/>
      <c r="L6" s="138"/>
      <c r="M6" s="138"/>
      <c r="N6" s="138"/>
      <c r="O6" s="35" t="s">
        <v>49</v>
      </c>
      <c r="P6" s="15"/>
      <c r="Q6" s="15"/>
      <c r="R6" s="16"/>
    </row>
    <row r="7" spans="1:18" ht="24" customHeight="1">
      <c r="A7" s="61" t="s">
        <v>70</v>
      </c>
      <c r="B7" s="144">
        <f>⑫校長承認書【入力用】!D38</f>
        <v>0</v>
      </c>
      <c r="C7" s="145"/>
      <c r="D7" s="145"/>
      <c r="E7" s="145"/>
      <c r="F7" s="145"/>
      <c r="G7" s="146"/>
      <c r="I7" s="34"/>
      <c r="J7" s="31" t="s">
        <v>50</v>
      </c>
      <c r="K7" s="137">
        <f>O10+O11</f>
        <v>0</v>
      </c>
      <c r="L7" s="137"/>
      <c r="M7" s="137"/>
      <c r="N7" s="137"/>
      <c r="O7" s="137"/>
      <c r="P7" s="137"/>
      <c r="Q7" s="32" t="s">
        <v>56</v>
      </c>
      <c r="R7" s="16"/>
    </row>
    <row r="8" spans="1:18" ht="24" customHeight="1">
      <c r="A8" s="62" t="s">
        <v>79</v>
      </c>
      <c r="B8" s="147"/>
      <c r="C8" s="148"/>
      <c r="D8" s="148"/>
      <c r="E8" s="148"/>
      <c r="F8" s="148"/>
      <c r="G8" s="149"/>
      <c r="I8" s="34"/>
      <c r="J8" s="15" t="s">
        <v>150</v>
      </c>
      <c r="K8" s="38"/>
      <c r="L8" s="38"/>
      <c r="M8" s="38"/>
      <c r="N8" s="38"/>
      <c r="O8" s="38"/>
      <c r="P8" s="15"/>
      <c r="Q8" s="15"/>
      <c r="R8" s="16"/>
    </row>
    <row r="9" spans="1:18" ht="24" customHeight="1">
      <c r="A9" s="60" t="s">
        <v>82</v>
      </c>
      <c r="B9" s="144">
        <f>⑫校長承認書【入力用】!D40</f>
        <v>0</v>
      </c>
      <c r="C9" s="145"/>
      <c r="D9" s="145"/>
      <c r="E9" s="145"/>
      <c r="F9" s="145"/>
      <c r="G9" s="146"/>
      <c r="I9" s="34"/>
      <c r="P9" s="15"/>
      <c r="Q9" s="15"/>
      <c r="R9" s="16"/>
    </row>
    <row r="10" spans="1:18" ht="24" customHeight="1">
      <c r="A10" s="61" t="s">
        <v>80</v>
      </c>
      <c r="B10" s="147"/>
      <c r="C10" s="148"/>
      <c r="D10" s="148"/>
      <c r="E10" s="148"/>
      <c r="F10" s="148"/>
      <c r="G10" s="149"/>
      <c r="I10" s="34"/>
      <c r="J10" s="39" t="s">
        <v>57</v>
      </c>
      <c r="K10" s="38" t="s">
        <v>58</v>
      </c>
      <c r="L10" s="38" t="s">
        <v>151</v>
      </c>
      <c r="M10" s="38">
        <f>C14</f>
        <v>0</v>
      </c>
      <c r="N10" s="38" t="s">
        <v>59</v>
      </c>
      <c r="O10" s="40">
        <f>4000*M10</f>
        <v>0</v>
      </c>
      <c r="Q10" s="15"/>
      <c r="R10" s="16"/>
    </row>
    <row r="11" spans="1:18" ht="24" customHeight="1">
      <c r="A11" s="62" t="s">
        <v>81</v>
      </c>
      <c r="B11" s="147"/>
      <c r="C11" s="148"/>
      <c r="D11" s="148"/>
      <c r="E11" s="148"/>
      <c r="F11" s="148"/>
      <c r="G11" s="149"/>
      <c r="I11" s="34"/>
      <c r="J11" s="38"/>
      <c r="K11" s="38" t="s">
        <v>60</v>
      </c>
      <c r="L11" s="38" t="s">
        <v>152</v>
      </c>
      <c r="M11" s="38">
        <f>C15</f>
        <v>0</v>
      </c>
      <c r="N11" s="38" t="s">
        <v>59</v>
      </c>
      <c r="O11" s="40">
        <f>2000*M11</f>
        <v>0</v>
      </c>
      <c r="Q11" s="15"/>
      <c r="R11" s="16"/>
    </row>
    <row r="12" spans="1:18" ht="24" customHeight="1">
      <c r="A12" s="44" t="s">
        <v>34</v>
      </c>
      <c r="I12" s="34"/>
      <c r="L12" s="15"/>
      <c r="M12" s="15"/>
      <c r="N12" s="15"/>
      <c r="O12" s="15"/>
      <c r="P12" s="15"/>
      <c r="Q12" s="15"/>
      <c r="R12" s="16"/>
    </row>
    <row r="13" spans="1:18" ht="24" customHeight="1">
      <c r="A13" s="6" t="s">
        <v>23</v>
      </c>
      <c r="B13" s="6" t="s">
        <v>24</v>
      </c>
      <c r="C13" s="155" t="s">
        <v>78</v>
      </c>
      <c r="D13" s="156"/>
      <c r="E13" s="155" t="s">
        <v>33</v>
      </c>
      <c r="F13" s="156"/>
      <c r="G13" s="7" t="s">
        <v>25</v>
      </c>
      <c r="I13" s="34"/>
      <c r="J13" s="15"/>
      <c r="K13" s="36" t="s">
        <v>90</v>
      </c>
      <c r="M13" s="15"/>
      <c r="N13" s="15"/>
      <c r="O13" s="15"/>
      <c r="P13" s="15"/>
      <c r="Q13" s="15"/>
      <c r="R13" s="16"/>
    </row>
    <row r="14" spans="1:18" ht="24" customHeight="1">
      <c r="A14" s="6" t="s">
        <v>26</v>
      </c>
      <c r="B14" s="21">
        <v>4000</v>
      </c>
      <c r="C14" s="48">
        <f>COUNTA(⑫校長承認書【入力用】!B10:B29)</f>
        <v>0</v>
      </c>
      <c r="D14" s="17" t="s">
        <v>27</v>
      </c>
      <c r="E14" s="153"/>
      <c r="F14" s="154"/>
      <c r="G14" s="49">
        <f>B14*C14</f>
        <v>0</v>
      </c>
      <c r="I14" s="34"/>
      <c r="J14" s="15"/>
      <c r="L14" s="15" t="s">
        <v>91</v>
      </c>
      <c r="O14" s="15"/>
      <c r="P14" s="15"/>
      <c r="Q14" s="15"/>
      <c r="R14" s="16"/>
    </row>
    <row r="15" spans="1:18" ht="24" customHeight="1">
      <c r="A15" s="6" t="s">
        <v>28</v>
      </c>
      <c r="B15" s="21">
        <v>2000</v>
      </c>
      <c r="C15" s="48">
        <f>COUNTIF(⑫校長承認書【入力用】!G10:J29,⑫校長承認書【入力用】!R5)+COUNTIF(⑫校長承認書【入力用】!L10:L29,⑫校長承認書【入力用】!R5)+COUNTIF(⑫校長承認書【入力用】!M10:M29,⑫校長承認書【入力用】!R5)*2</f>
        <v>0</v>
      </c>
      <c r="D15" s="17" t="s">
        <v>77</v>
      </c>
      <c r="E15" s="103"/>
      <c r="F15" s="17" t="s">
        <v>77</v>
      </c>
      <c r="G15" s="49">
        <f>B15*(C15+E15)</f>
        <v>0</v>
      </c>
      <c r="I15" s="34"/>
      <c r="J15" s="15"/>
      <c r="K15" s="15"/>
      <c r="L15" s="15"/>
      <c r="N15" s="35" t="s">
        <v>92</v>
      </c>
      <c r="O15" s="15"/>
      <c r="P15" s="15"/>
      <c r="Q15" s="15"/>
      <c r="R15" s="16"/>
    </row>
    <row r="16" spans="1:18" ht="24" customHeight="1">
      <c r="A16" s="6" t="s">
        <v>29</v>
      </c>
      <c r="B16" s="20"/>
      <c r="C16" s="153"/>
      <c r="D16" s="154"/>
      <c r="E16" s="153"/>
      <c r="F16" s="154"/>
      <c r="G16" s="50">
        <f>SUM(G14:G15)</f>
        <v>0</v>
      </c>
      <c r="I16" s="37"/>
      <c r="J16" s="12"/>
      <c r="K16" s="12"/>
      <c r="L16" s="12"/>
      <c r="M16" s="12"/>
      <c r="N16" s="12"/>
      <c r="O16" s="12"/>
      <c r="P16" s="12"/>
      <c r="Q16" s="12"/>
      <c r="R16" s="13"/>
    </row>
    <row r="17" spans="1:18" ht="41.25" customHeight="1">
      <c r="A17" s="150" t="s">
        <v>170</v>
      </c>
      <c r="B17" s="151"/>
      <c r="C17" s="151"/>
      <c r="D17" s="151"/>
      <c r="E17" s="151"/>
      <c r="F17" s="151"/>
      <c r="G17" s="151"/>
    </row>
    <row r="18" spans="1:18" ht="11.25" customHeight="1">
      <c r="A18" s="152"/>
      <c r="B18" s="152"/>
      <c r="C18" s="152"/>
      <c r="D18" s="152"/>
      <c r="E18" s="152"/>
      <c r="F18" s="152"/>
      <c r="G18" s="152"/>
    </row>
    <row r="19" spans="1:18" ht="11.25" customHeight="1">
      <c r="A19" s="68"/>
      <c r="B19" s="54"/>
      <c r="C19" s="54"/>
      <c r="D19" s="54"/>
      <c r="E19" s="54"/>
      <c r="F19" s="54"/>
      <c r="G19" s="54"/>
    </row>
    <row r="20" spans="1:18" ht="24" customHeight="1">
      <c r="A20" s="44" t="s">
        <v>167</v>
      </c>
    </row>
    <row r="21" spans="1:18" ht="24" customHeight="1">
      <c r="A21" s="6" t="s">
        <v>23</v>
      </c>
      <c r="B21" s="6" t="s">
        <v>24</v>
      </c>
      <c r="C21" s="155" t="s">
        <v>30</v>
      </c>
      <c r="D21" s="156"/>
      <c r="E21" s="155" t="s">
        <v>25</v>
      </c>
      <c r="F21" s="156"/>
    </row>
    <row r="22" spans="1:18" ht="24" customHeight="1">
      <c r="A22" s="9" t="s">
        <v>83</v>
      </c>
      <c r="B22" s="21">
        <v>2000</v>
      </c>
      <c r="C22" s="103"/>
      <c r="D22" s="17" t="s">
        <v>31</v>
      </c>
      <c r="E22" s="19">
        <f>B22*C22</f>
        <v>0</v>
      </c>
      <c r="F22" s="14"/>
      <c r="I22" s="33"/>
      <c r="J22" s="10"/>
      <c r="K22" s="10"/>
      <c r="L22" s="10"/>
      <c r="M22" s="10"/>
      <c r="N22" s="10"/>
      <c r="O22" s="10"/>
      <c r="P22" s="10"/>
      <c r="Q22" s="10"/>
      <c r="R22" s="11"/>
    </row>
    <row r="23" spans="1:18" ht="24" customHeight="1">
      <c r="A23" s="9" t="s">
        <v>84</v>
      </c>
      <c r="B23" s="21">
        <v>2000</v>
      </c>
      <c r="C23" s="103"/>
      <c r="D23" s="17" t="s">
        <v>31</v>
      </c>
      <c r="E23" s="19">
        <f>B23*C23</f>
        <v>0</v>
      </c>
      <c r="F23" s="14"/>
      <c r="I23" s="34"/>
      <c r="J23" s="139" t="s">
        <v>61</v>
      </c>
      <c r="K23" s="139"/>
      <c r="L23" s="139"/>
      <c r="M23" s="139"/>
      <c r="N23" s="139"/>
      <c r="O23" s="139"/>
      <c r="P23" s="139"/>
      <c r="Q23" s="139"/>
      <c r="R23" s="16"/>
    </row>
    <row r="24" spans="1:18" ht="24" customHeight="1">
      <c r="A24" s="9" t="s">
        <v>85</v>
      </c>
      <c r="B24" s="21">
        <v>2000</v>
      </c>
      <c r="C24" s="103"/>
      <c r="D24" s="17" t="s">
        <v>31</v>
      </c>
      <c r="E24" s="19">
        <f>B24*C24</f>
        <v>0</v>
      </c>
      <c r="F24" s="14"/>
      <c r="I24" s="34"/>
      <c r="J24" s="15"/>
      <c r="K24" s="15"/>
      <c r="L24" s="15"/>
      <c r="M24" s="15"/>
      <c r="N24" s="15"/>
      <c r="O24" s="15"/>
      <c r="P24" s="15"/>
      <c r="Q24" s="15"/>
      <c r="R24" s="16"/>
    </row>
    <row r="25" spans="1:18" ht="24" customHeight="1">
      <c r="A25" s="6" t="s">
        <v>32</v>
      </c>
      <c r="B25" s="21">
        <v>2000</v>
      </c>
      <c r="C25" s="103"/>
      <c r="D25" s="17" t="s">
        <v>31</v>
      </c>
      <c r="E25" s="19">
        <f>B25*C25</f>
        <v>0</v>
      </c>
      <c r="F25" s="14"/>
      <c r="I25" s="34"/>
      <c r="J25" s="138">
        <f>'⑧ﾌﾟﾛ・公記・申込金額（学校用）【入力用】'!$B$9</f>
        <v>0</v>
      </c>
      <c r="K25" s="138"/>
      <c r="L25" s="138"/>
      <c r="M25" s="138"/>
      <c r="N25" s="138"/>
      <c r="O25" s="35" t="s">
        <v>49</v>
      </c>
      <c r="P25" s="15"/>
      <c r="Q25" s="15"/>
      <c r="R25" s="16"/>
    </row>
    <row r="26" spans="1:18" ht="24" customHeight="1">
      <c r="A26" s="6" t="s">
        <v>29</v>
      </c>
      <c r="B26" s="20"/>
      <c r="C26" s="153"/>
      <c r="D26" s="154"/>
      <c r="E26" s="18">
        <f>SUM(E22:E25)</f>
        <v>0</v>
      </c>
      <c r="F26" s="13"/>
      <c r="I26" s="34"/>
      <c r="J26" s="31" t="s">
        <v>50</v>
      </c>
      <c r="K26" s="137">
        <f>O29+O30</f>
        <v>0</v>
      </c>
      <c r="L26" s="137"/>
      <c r="M26" s="137"/>
      <c r="N26" s="137"/>
      <c r="O26" s="137"/>
      <c r="P26" s="137"/>
      <c r="Q26" s="32" t="s">
        <v>56</v>
      </c>
      <c r="R26" s="16"/>
    </row>
    <row r="27" spans="1:18" ht="24" customHeight="1">
      <c r="C27" s="41" t="s">
        <v>54</v>
      </c>
      <c r="D27" s="5"/>
      <c r="E27" s="41" t="s">
        <v>51</v>
      </c>
      <c r="F27" s="5"/>
      <c r="G27" s="42" t="s">
        <v>53</v>
      </c>
      <c r="I27" s="34"/>
      <c r="J27" s="15" t="s">
        <v>150</v>
      </c>
      <c r="K27" s="38"/>
      <c r="L27" s="38"/>
      <c r="M27" s="38"/>
      <c r="N27" s="38"/>
      <c r="O27" s="38"/>
      <c r="P27" s="15"/>
      <c r="Q27" s="15"/>
      <c r="R27" s="16"/>
    </row>
    <row r="28" spans="1:18" ht="24" customHeight="1">
      <c r="C28" s="29">
        <f>G16</f>
        <v>0</v>
      </c>
      <c r="D28" s="30" t="s">
        <v>55</v>
      </c>
      <c r="E28" s="29">
        <f>E26</f>
        <v>0</v>
      </c>
      <c r="F28" s="30" t="s">
        <v>52</v>
      </c>
      <c r="G28" s="29">
        <f>C28+E28</f>
        <v>0</v>
      </c>
      <c r="I28" s="34"/>
      <c r="J28" s="15"/>
      <c r="K28" s="15"/>
      <c r="L28" s="15"/>
      <c r="M28" s="15"/>
      <c r="N28" s="15"/>
      <c r="O28" s="15"/>
      <c r="P28" s="15"/>
      <c r="Q28" s="15"/>
      <c r="R28" s="16"/>
    </row>
    <row r="29" spans="1:18" ht="24" customHeight="1">
      <c r="A29" s="45"/>
      <c r="C29" s="45" t="s">
        <v>93</v>
      </c>
      <c r="I29" s="34"/>
      <c r="J29" s="39" t="s">
        <v>57</v>
      </c>
      <c r="K29" s="38" t="s">
        <v>62</v>
      </c>
      <c r="L29" s="38" t="s">
        <v>152</v>
      </c>
      <c r="M29" s="38">
        <f>SUM(C22:C24)</f>
        <v>0</v>
      </c>
      <c r="N29" s="38" t="s">
        <v>59</v>
      </c>
      <c r="O29" s="40">
        <f>2000*M29</f>
        <v>0</v>
      </c>
      <c r="P29" s="15"/>
      <c r="Q29" s="15"/>
      <c r="R29" s="16"/>
    </row>
    <row r="30" spans="1:18" ht="24" customHeight="1">
      <c r="A30" s="45"/>
      <c r="I30" s="34"/>
      <c r="J30" s="38"/>
      <c r="K30" s="38" t="s">
        <v>63</v>
      </c>
      <c r="L30" s="38" t="s">
        <v>152</v>
      </c>
      <c r="M30" s="38">
        <f>C25</f>
        <v>0</v>
      </c>
      <c r="N30" s="38" t="s">
        <v>59</v>
      </c>
      <c r="O30" s="40">
        <f>2000*M30</f>
        <v>0</v>
      </c>
      <c r="P30" s="15"/>
      <c r="Q30" s="15"/>
      <c r="R30" s="16"/>
    </row>
    <row r="31" spans="1:18" ht="24" customHeight="1">
      <c r="A31" s="98" t="s">
        <v>153</v>
      </c>
      <c r="I31" s="34"/>
      <c r="J31" s="15"/>
      <c r="K31" s="15"/>
      <c r="L31" s="15"/>
      <c r="M31" s="15"/>
      <c r="N31" s="15"/>
      <c r="O31" s="15"/>
      <c r="P31" s="15"/>
      <c r="Q31" s="15"/>
      <c r="R31" s="16"/>
    </row>
    <row r="32" spans="1:18" ht="24" customHeight="1">
      <c r="A32" s="23" t="s">
        <v>89</v>
      </c>
      <c r="B32" s="141" t="str">
        <f>IF(C25=0,"",$B$7)</f>
        <v/>
      </c>
      <c r="C32" s="142"/>
      <c r="D32" s="142"/>
      <c r="E32" s="142"/>
      <c r="F32" s="142"/>
      <c r="G32" s="143"/>
      <c r="I32" s="34"/>
      <c r="J32" s="15"/>
      <c r="K32" s="36" t="s">
        <v>90</v>
      </c>
      <c r="L32" s="15"/>
      <c r="M32" s="15"/>
      <c r="N32" s="15"/>
      <c r="O32" s="15"/>
      <c r="P32" s="15"/>
      <c r="Q32" s="15"/>
      <c r="R32" s="16"/>
    </row>
    <row r="33" spans="1:18" ht="24" customHeight="1">
      <c r="A33" s="22" t="s">
        <v>86</v>
      </c>
      <c r="B33" s="141" t="str">
        <f>IF(C25=0,"",$B$9)</f>
        <v/>
      </c>
      <c r="C33" s="142"/>
      <c r="D33" s="142"/>
      <c r="E33" s="142"/>
      <c r="F33" s="142"/>
      <c r="G33" s="143"/>
      <c r="I33" s="34"/>
      <c r="J33" s="15"/>
      <c r="K33" s="15"/>
      <c r="L33" s="15" t="s">
        <v>91</v>
      </c>
      <c r="M33" s="15"/>
      <c r="N33" s="15"/>
      <c r="O33" s="15"/>
      <c r="P33" s="15"/>
      <c r="Q33" s="15"/>
      <c r="R33" s="16"/>
    </row>
    <row r="34" spans="1:18" ht="24" customHeight="1">
      <c r="A34" s="23" t="s">
        <v>87</v>
      </c>
      <c r="B34" s="141" t="str">
        <f>IF(C25=0,"",$B$10)</f>
        <v/>
      </c>
      <c r="C34" s="142"/>
      <c r="D34" s="142"/>
      <c r="E34" s="142"/>
      <c r="F34" s="142"/>
      <c r="G34" s="143"/>
      <c r="I34" s="34"/>
      <c r="J34" s="15"/>
      <c r="K34" s="15"/>
      <c r="L34" s="15"/>
      <c r="M34" s="15"/>
      <c r="N34" s="35" t="s">
        <v>92</v>
      </c>
      <c r="O34" s="15"/>
      <c r="P34" s="15"/>
      <c r="Q34" s="15"/>
      <c r="R34" s="16"/>
    </row>
    <row r="35" spans="1:18" ht="24" customHeight="1">
      <c r="A35" s="24" t="s">
        <v>88</v>
      </c>
      <c r="B35" s="141" t="str">
        <f>IF(C25=0,"",$B$8)</f>
        <v/>
      </c>
      <c r="C35" s="142"/>
      <c r="D35" s="142"/>
      <c r="E35" s="142"/>
      <c r="F35" s="142"/>
      <c r="G35" s="143"/>
      <c r="I35" s="37"/>
      <c r="J35" s="12"/>
      <c r="K35" s="12"/>
      <c r="L35" s="12"/>
      <c r="M35" s="12"/>
      <c r="N35" s="12"/>
      <c r="O35" s="12"/>
      <c r="P35" s="12"/>
      <c r="Q35" s="12"/>
      <c r="R35" s="13"/>
    </row>
  </sheetData>
  <sheetProtection password="A005" sheet="1" objects="1" scenarios="1"/>
  <mergeCells count="28">
    <mergeCell ref="K26:P26"/>
    <mergeCell ref="J23:Q23"/>
    <mergeCell ref="B11:G11"/>
    <mergeCell ref="B32:G32"/>
    <mergeCell ref="E21:F21"/>
    <mergeCell ref="C21:D21"/>
    <mergeCell ref="B33:G33"/>
    <mergeCell ref="B34:G34"/>
    <mergeCell ref="B35:G35"/>
    <mergeCell ref="B6:G6"/>
    <mergeCell ref="B7:G7"/>
    <mergeCell ref="B8:G8"/>
    <mergeCell ref="B9:G9"/>
    <mergeCell ref="B10:G10"/>
    <mergeCell ref="A17:G17"/>
    <mergeCell ref="A18:G18"/>
    <mergeCell ref="C26:D26"/>
    <mergeCell ref="C16:D16"/>
    <mergeCell ref="E16:F16"/>
    <mergeCell ref="E14:F14"/>
    <mergeCell ref="C13:D13"/>
    <mergeCell ref="E13:F13"/>
    <mergeCell ref="K7:P7"/>
    <mergeCell ref="J6:N6"/>
    <mergeCell ref="J25:N25"/>
    <mergeCell ref="J4:Q4"/>
    <mergeCell ref="A4:G4"/>
    <mergeCell ref="A5:G5"/>
  </mergeCells>
  <phoneticPr fontId="3"/>
  <printOptions horizontalCentered="1" verticalCentered="1"/>
  <pageMargins left="0.78740157480314965" right="0.78740157480314965" top="0.78740157480314965" bottom="0.78740157480314965" header="0" footer="0"/>
  <pageSetup paperSize="9" orientation="portrait" r:id="rId1"/>
  <rowBreaks count="1" manualBreakCount="1">
    <brk id="35" max="18" man="1"/>
  </rowBreaks>
  <colBreaks count="1" manualBreakCount="1">
    <brk id="7" min="2"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view="pageBreakPreview" zoomScale="85" zoomScaleSheetLayoutView="85" workbookViewId="0">
      <selection activeCell="F19" sqref="F19"/>
    </sheetView>
  </sheetViews>
  <sheetFormatPr defaultColWidth="8.875" defaultRowHeight="12"/>
  <cols>
    <col min="1" max="1" width="3.75" style="3" customWidth="1"/>
    <col min="2" max="2" width="19.375" style="3" customWidth="1"/>
    <col min="3" max="3" width="14.5" style="3" customWidth="1"/>
    <col min="4" max="4" width="6" style="3" bestFit="1" customWidth="1"/>
    <col min="5" max="5" width="13.375" style="3" customWidth="1"/>
    <col min="6" max="6" width="6" style="3" bestFit="1" customWidth="1"/>
    <col min="7" max="12" width="3.75" style="3" bestFit="1" customWidth="1"/>
    <col min="13" max="13" width="3.75" style="3" customWidth="1"/>
    <col min="14" max="14" width="8.875" style="3"/>
    <col min="15" max="15" width="0" style="3" hidden="1" customWidth="1"/>
    <col min="16" max="18" width="5.5" style="3" hidden="1" customWidth="1"/>
    <col min="19" max="20" width="0" style="3" hidden="1" customWidth="1"/>
    <col min="21" max="16384" width="8.875" style="3"/>
  </cols>
  <sheetData>
    <row r="1" spans="1:20" s="1" customFormat="1" ht="24" customHeight="1">
      <c r="B1" s="67" t="s">
        <v>169</v>
      </c>
    </row>
    <row r="2" spans="1:20">
      <c r="M2" s="2" t="s">
        <v>65</v>
      </c>
      <c r="O2" s="4" t="s">
        <v>14</v>
      </c>
      <c r="P2" s="3" t="s">
        <v>15</v>
      </c>
      <c r="Q2" s="3" t="s">
        <v>16</v>
      </c>
      <c r="R2" s="3" t="s">
        <v>17</v>
      </c>
    </row>
    <row r="3" spans="1:20" ht="18.75">
      <c r="A3" s="104" t="s">
        <v>67</v>
      </c>
      <c r="B3" s="104"/>
      <c r="C3" s="104"/>
      <c r="D3" s="104"/>
      <c r="E3" s="104"/>
      <c r="F3" s="104"/>
      <c r="G3" s="104"/>
      <c r="H3" s="104"/>
      <c r="I3" s="104"/>
      <c r="J3" s="104"/>
      <c r="K3" s="104"/>
      <c r="L3" s="104"/>
      <c r="M3" s="104"/>
      <c r="O3" s="4" t="s">
        <v>94</v>
      </c>
      <c r="P3" s="3">
        <v>3</v>
      </c>
      <c r="Q3" s="3" t="s">
        <v>18</v>
      </c>
      <c r="R3" s="3" t="s">
        <v>20</v>
      </c>
      <c r="T3" s="3">
        <v>1</v>
      </c>
    </row>
    <row r="4" spans="1:20" ht="18.75">
      <c r="A4" s="104" t="s">
        <v>21</v>
      </c>
      <c r="B4" s="104"/>
      <c r="C4" s="104"/>
      <c r="D4" s="104"/>
      <c r="E4" s="104"/>
      <c r="F4" s="104"/>
      <c r="G4" s="104"/>
      <c r="H4" s="104"/>
      <c r="I4" s="104"/>
      <c r="J4" s="104"/>
      <c r="K4" s="104"/>
      <c r="L4" s="104"/>
      <c r="M4" s="104"/>
      <c r="O4" s="4" t="s">
        <v>95</v>
      </c>
      <c r="P4" s="3">
        <v>2</v>
      </c>
      <c r="Q4" s="3" t="s">
        <v>19</v>
      </c>
      <c r="T4" s="3">
        <v>2</v>
      </c>
    </row>
    <row r="5" spans="1:20" ht="13.5" customHeight="1">
      <c r="A5" s="4"/>
      <c r="O5" s="4" t="s">
        <v>96</v>
      </c>
      <c r="P5" s="3">
        <v>1</v>
      </c>
      <c r="T5" s="3">
        <v>3</v>
      </c>
    </row>
    <row r="6" spans="1:20" ht="14.25">
      <c r="A6" s="111" t="s">
        <v>0</v>
      </c>
      <c r="B6" s="111" t="s">
        <v>1</v>
      </c>
      <c r="C6" s="111" t="s">
        <v>2</v>
      </c>
      <c r="D6" s="111" t="s">
        <v>3</v>
      </c>
      <c r="E6" s="111" t="s">
        <v>4</v>
      </c>
      <c r="F6" s="111" t="s">
        <v>5</v>
      </c>
      <c r="G6" s="117" t="s">
        <v>6</v>
      </c>
      <c r="H6" s="117"/>
      <c r="I6" s="117"/>
      <c r="J6" s="117"/>
      <c r="K6" s="117"/>
      <c r="L6" s="117"/>
      <c r="M6" s="117"/>
      <c r="O6" s="4" t="s">
        <v>97</v>
      </c>
      <c r="T6" s="3">
        <v>4</v>
      </c>
    </row>
    <row r="7" spans="1:20" ht="14.25">
      <c r="A7" s="112"/>
      <c r="B7" s="112"/>
      <c r="C7" s="112"/>
      <c r="D7" s="112"/>
      <c r="E7" s="112"/>
      <c r="F7" s="112"/>
      <c r="G7" s="69" t="s">
        <v>7</v>
      </c>
      <c r="H7" s="69" t="s">
        <v>8</v>
      </c>
      <c r="I7" s="69" t="s">
        <v>9</v>
      </c>
      <c r="J7" s="69" t="s">
        <v>10</v>
      </c>
      <c r="K7" s="69" t="s">
        <v>11</v>
      </c>
      <c r="L7" s="69" t="s">
        <v>12</v>
      </c>
      <c r="M7" s="69" t="s">
        <v>13</v>
      </c>
      <c r="O7" s="4" t="s">
        <v>98</v>
      </c>
      <c r="T7" s="3">
        <v>5</v>
      </c>
    </row>
    <row r="8" spans="1:20" ht="23.45" customHeight="1">
      <c r="A8" s="69">
        <v>1</v>
      </c>
      <c r="B8" s="71"/>
      <c r="C8" s="72"/>
      <c r="D8" s="71"/>
      <c r="E8" s="73"/>
      <c r="F8" s="71"/>
      <c r="G8" s="71"/>
      <c r="H8" s="71"/>
      <c r="I8" s="71"/>
      <c r="J8" s="71"/>
      <c r="K8" s="71"/>
      <c r="L8" s="71"/>
      <c r="M8" s="71"/>
      <c r="O8" s="4" t="s">
        <v>99</v>
      </c>
      <c r="T8" s="3">
        <v>6</v>
      </c>
    </row>
    <row r="9" spans="1:20" ht="23.45" customHeight="1">
      <c r="A9" s="69">
        <v>2</v>
      </c>
      <c r="B9" s="71"/>
      <c r="C9" s="72"/>
      <c r="D9" s="71"/>
      <c r="E9" s="71"/>
      <c r="F9" s="71"/>
      <c r="G9" s="71"/>
      <c r="H9" s="71"/>
      <c r="I9" s="71"/>
      <c r="J9" s="71"/>
      <c r="K9" s="71"/>
      <c r="L9" s="71"/>
      <c r="M9" s="71"/>
      <c r="O9" s="4" t="s">
        <v>100</v>
      </c>
      <c r="T9" s="3">
        <v>7</v>
      </c>
    </row>
    <row r="10" spans="1:20" ht="23.45" customHeight="1">
      <c r="A10" s="69">
        <v>3</v>
      </c>
      <c r="B10" s="71"/>
      <c r="C10" s="72"/>
      <c r="D10" s="71"/>
      <c r="E10" s="71"/>
      <c r="F10" s="71"/>
      <c r="G10" s="71"/>
      <c r="H10" s="71"/>
      <c r="I10" s="71"/>
      <c r="J10" s="71"/>
      <c r="K10" s="71"/>
      <c r="L10" s="71"/>
      <c r="M10" s="71"/>
      <c r="O10" s="4" t="s">
        <v>101</v>
      </c>
      <c r="T10" s="3">
        <v>8</v>
      </c>
    </row>
    <row r="11" spans="1:20" ht="23.45" customHeight="1">
      <c r="A11" s="69">
        <v>4</v>
      </c>
      <c r="B11" s="71"/>
      <c r="C11" s="72"/>
      <c r="D11" s="71"/>
      <c r="E11" s="71"/>
      <c r="F11" s="71"/>
      <c r="G11" s="71"/>
      <c r="H11" s="71"/>
      <c r="I11" s="71"/>
      <c r="J11" s="71"/>
      <c r="K11" s="71"/>
      <c r="L11" s="71"/>
      <c r="M11" s="71"/>
      <c r="O11" s="4" t="s">
        <v>102</v>
      </c>
      <c r="T11" s="3">
        <v>9</v>
      </c>
    </row>
    <row r="12" spans="1:20" ht="23.45" customHeight="1">
      <c r="A12" s="69">
        <v>5</v>
      </c>
      <c r="B12" s="71"/>
      <c r="C12" s="72"/>
      <c r="D12" s="71"/>
      <c r="E12" s="71"/>
      <c r="F12" s="71"/>
      <c r="G12" s="71"/>
      <c r="H12" s="71"/>
      <c r="I12" s="71"/>
      <c r="J12" s="71"/>
      <c r="K12" s="71"/>
      <c r="L12" s="71"/>
      <c r="M12" s="71"/>
      <c r="O12" s="4" t="s">
        <v>103</v>
      </c>
      <c r="T12" s="3">
        <v>10</v>
      </c>
    </row>
    <row r="13" spans="1:20" ht="23.45" customHeight="1">
      <c r="A13" s="69">
        <v>6</v>
      </c>
      <c r="B13" s="71"/>
      <c r="C13" s="72"/>
      <c r="D13" s="71"/>
      <c r="E13" s="71"/>
      <c r="F13" s="71"/>
      <c r="G13" s="71"/>
      <c r="H13" s="71"/>
      <c r="I13" s="71"/>
      <c r="J13" s="71"/>
      <c r="K13" s="71"/>
      <c r="L13" s="71"/>
      <c r="M13" s="71"/>
      <c r="O13" s="4" t="s">
        <v>104</v>
      </c>
      <c r="T13" s="3">
        <v>11</v>
      </c>
    </row>
    <row r="14" spans="1:20" ht="23.45" customHeight="1">
      <c r="A14" s="69">
        <v>7</v>
      </c>
      <c r="B14" s="71"/>
      <c r="C14" s="72"/>
      <c r="D14" s="71"/>
      <c r="E14" s="71"/>
      <c r="F14" s="71"/>
      <c r="G14" s="71"/>
      <c r="H14" s="71"/>
      <c r="I14" s="71"/>
      <c r="J14" s="71"/>
      <c r="K14" s="71"/>
      <c r="L14" s="71"/>
      <c r="M14" s="71"/>
      <c r="O14" s="4" t="s">
        <v>105</v>
      </c>
      <c r="T14" s="3">
        <v>12</v>
      </c>
    </row>
    <row r="15" spans="1:20" ht="23.45" customHeight="1">
      <c r="A15" s="69">
        <v>8</v>
      </c>
      <c r="B15" s="71"/>
      <c r="C15" s="72"/>
      <c r="D15" s="71"/>
      <c r="E15" s="71"/>
      <c r="F15" s="71"/>
      <c r="G15" s="71"/>
      <c r="H15" s="71"/>
      <c r="I15" s="71"/>
      <c r="J15" s="71"/>
      <c r="K15" s="71"/>
      <c r="L15" s="71"/>
      <c r="M15" s="71"/>
      <c r="O15" s="4" t="s">
        <v>106</v>
      </c>
      <c r="T15" s="3">
        <v>13</v>
      </c>
    </row>
    <row r="16" spans="1:20" ht="23.45" customHeight="1">
      <c r="A16" s="69">
        <v>9</v>
      </c>
      <c r="B16" s="71"/>
      <c r="C16" s="72"/>
      <c r="D16" s="71"/>
      <c r="E16" s="71"/>
      <c r="F16" s="71"/>
      <c r="G16" s="71"/>
      <c r="H16" s="71"/>
      <c r="I16" s="71"/>
      <c r="J16" s="71"/>
      <c r="K16" s="71"/>
      <c r="L16" s="71"/>
      <c r="M16" s="71"/>
      <c r="O16" s="4" t="s">
        <v>107</v>
      </c>
      <c r="T16" s="3">
        <v>14</v>
      </c>
    </row>
    <row r="17" spans="1:20" ht="23.45" customHeight="1">
      <c r="A17" s="69">
        <v>10</v>
      </c>
      <c r="B17" s="71"/>
      <c r="C17" s="72"/>
      <c r="D17" s="71"/>
      <c r="E17" s="71"/>
      <c r="F17" s="71"/>
      <c r="G17" s="71"/>
      <c r="H17" s="71"/>
      <c r="I17" s="71"/>
      <c r="J17" s="71"/>
      <c r="K17" s="71"/>
      <c r="L17" s="71"/>
      <c r="M17" s="71"/>
      <c r="O17" s="4" t="s">
        <v>108</v>
      </c>
      <c r="T17" s="3">
        <v>15</v>
      </c>
    </row>
    <row r="18" spans="1:20" ht="23.45" customHeight="1">
      <c r="A18" s="69">
        <v>11</v>
      </c>
      <c r="B18" s="71"/>
      <c r="C18" s="72"/>
      <c r="D18" s="71"/>
      <c r="E18" s="71"/>
      <c r="F18" s="71"/>
      <c r="G18" s="71"/>
      <c r="H18" s="71"/>
      <c r="I18" s="71"/>
      <c r="J18" s="71"/>
      <c r="K18" s="71"/>
      <c r="L18" s="71"/>
      <c r="M18" s="71"/>
      <c r="O18" s="4" t="s">
        <v>109</v>
      </c>
      <c r="T18" s="3">
        <v>16</v>
      </c>
    </row>
    <row r="19" spans="1:20" ht="23.45" customHeight="1">
      <c r="A19" s="69">
        <v>12</v>
      </c>
      <c r="B19" s="71"/>
      <c r="C19" s="72"/>
      <c r="D19" s="71"/>
      <c r="E19" s="71"/>
      <c r="F19" s="71"/>
      <c r="G19" s="71"/>
      <c r="H19" s="71"/>
      <c r="I19" s="71"/>
      <c r="J19" s="71"/>
      <c r="K19" s="71"/>
      <c r="L19" s="71"/>
      <c r="M19" s="71"/>
      <c r="O19" s="4" t="s">
        <v>110</v>
      </c>
      <c r="T19" s="3">
        <v>17</v>
      </c>
    </row>
    <row r="20" spans="1:20" ht="23.45" customHeight="1">
      <c r="A20" s="69">
        <v>13</v>
      </c>
      <c r="B20" s="71"/>
      <c r="C20" s="72"/>
      <c r="D20" s="71"/>
      <c r="E20" s="71"/>
      <c r="F20" s="71"/>
      <c r="G20" s="71"/>
      <c r="H20" s="71"/>
      <c r="I20" s="71"/>
      <c r="J20" s="71"/>
      <c r="K20" s="71"/>
      <c r="L20" s="71"/>
      <c r="M20" s="71"/>
      <c r="O20" s="4" t="s">
        <v>111</v>
      </c>
      <c r="T20" s="3">
        <v>18</v>
      </c>
    </row>
    <row r="21" spans="1:20" ht="23.45" customHeight="1">
      <c r="A21" s="69">
        <v>14</v>
      </c>
      <c r="B21" s="71"/>
      <c r="C21" s="72"/>
      <c r="D21" s="71"/>
      <c r="E21" s="71"/>
      <c r="F21" s="71"/>
      <c r="G21" s="71"/>
      <c r="H21" s="71"/>
      <c r="I21" s="71"/>
      <c r="J21" s="71"/>
      <c r="K21" s="71"/>
      <c r="L21" s="71"/>
      <c r="M21" s="71"/>
      <c r="O21" s="4" t="s">
        <v>112</v>
      </c>
      <c r="T21" s="3">
        <v>19</v>
      </c>
    </row>
    <row r="22" spans="1:20" ht="23.45" customHeight="1">
      <c r="A22" s="69">
        <v>15</v>
      </c>
      <c r="B22" s="71"/>
      <c r="C22" s="72"/>
      <c r="D22" s="71"/>
      <c r="E22" s="71"/>
      <c r="F22" s="71"/>
      <c r="G22" s="71"/>
      <c r="H22" s="71"/>
      <c r="I22" s="71"/>
      <c r="J22" s="71"/>
      <c r="K22" s="71"/>
      <c r="L22" s="71"/>
      <c r="M22" s="71"/>
      <c r="O22" s="4" t="s">
        <v>113</v>
      </c>
      <c r="T22" s="3">
        <v>20</v>
      </c>
    </row>
    <row r="23" spans="1:20" ht="23.45" customHeight="1">
      <c r="A23" s="69">
        <v>16</v>
      </c>
      <c r="B23" s="71"/>
      <c r="C23" s="72"/>
      <c r="D23" s="71"/>
      <c r="E23" s="71"/>
      <c r="F23" s="71"/>
      <c r="G23" s="71"/>
      <c r="H23" s="71"/>
      <c r="I23" s="71"/>
      <c r="J23" s="71"/>
      <c r="K23" s="71"/>
      <c r="L23" s="71"/>
      <c r="M23" s="71"/>
      <c r="O23" s="4" t="s">
        <v>114</v>
      </c>
      <c r="T23" s="3">
        <v>21</v>
      </c>
    </row>
    <row r="24" spans="1:20" ht="23.45" customHeight="1">
      <c r="A24" s="69">
        <v>17</v>
      </c>
      <c r="B24" s="71"/>
      <c r="C24" s="72"/>
      <c r="D24" s="71"/>
      <c r="E24" s="71"/>
      <c r="F24" s="71"/>
      <c r="G24" s="71"/>
      <c r="H24" s="71"/>
      <c r="I24" s="71"/>
      <c r="J24" s="71"/>
      <c r="K24" s="71"/>
      <c r="L24" s="71"/>
      <c r="M24" s="71"/>
      <c r="O24" s="4" t="s">
        <v>115</v>
      </c>
      <c r="T24" s="3">
        <v>22</v>
      </c>
    </row>
    <row r="25" spans="1:20" ht="23.45" customHeight="1">
      <c r="A25" s="69">
        <v>18</v>
      </c>
      <c r="B25" s="71"/>
      <c r="C25" s="72"/>
      <c r="D25" s="71"/>
      <c r="E25" s="71"/>
      <c r="F25" s="71"/>
      <c r="G25" s="71"/>
      <c r="H25" s="71"/>
      <c r="I25" s="71"/>
      <c r="J25" s="71"/>
      <c r="K25" s="71"/>
      <c r="L25" s="71"/>
      <c r="M25" s="71"/>
      <c r="O25" s="4" t="s">
        <v>116</v>
      </c>
      <c r="T25" s="3">
        <v>23</v>
      </c>
    </row>
    <row r="26" spans="1:20" ht="23.45" customHeight="1">
      <c r="A26" s="69">
        <v>19</v>
      </c>
      <c r="B26" s="71"/>
      <c r="C26" s="72"/>
      <c r="D26" s="71"/>
      <c r="E26" s="71"/>
      <c r="F26" s="71"/>
      <c r="G26" s="71"/>
      <c r="H26" s="71"/>
      <c r="I26" s="71"/>
      <c r="J26" s="71"/>
      <c r="K26" s="71"/>
      <c r="L26" s="71"/>
      <c r="M26" s="71"/>
      <c r="O26" s="4" t="s">
        <v>117</v>
      </c>
      <c r="T26" s="3">
        <v>24</v>
      </c>
    </row>
    <row r="27" spans="1:20" ht="23.45" customHeight="1">
      <c r="A27" s="69">
        <v>20</v>
      </c>
      <c r="B27" s="71"/>
      <c r="C27" s="72"/>
      <c r="D27" s="71"/>
      <c r="E27" s="71"/>
      <c r="F27" s="71"/>
      <c r="G27" s="71"/>
      <c r="H27" s="71"/>
      <c r="I27" s="71"/>
      <c r="J27" s="71"/>
      <c r="K27" s="71"/>
      <c r="L27" s="71"/>
      <c r="M27" s="71"/>
      <c r="O27" s="4" t="s">
        <v>118</v>
      </c>
      <c r="T27" s="3">
        <v>25</v>
      </c>
    </row>
    <row r="28" spans="1:20" ht="6" customHeight="1">
      <c r="A28" s="8"/>
      <c r="B28" s="8"/>
      <c r="C28" s="8"/>
      <c r="D28" s="8"/>
      <c r="E28" s="8"/>
      <c r="F28" s="8"/>
      <c r="G28" s="8"/>
      <c r="H28" s="8"/>
      <c r="I28" s="8"/>
      <c r="J28" s="8"/>
      <c r="K28" s="8"/>
      <c r="L28" s="8"/>
      <c r="M28" s="8"/>
      <c r="O28" s="4" t="s">
        <v>119</v>
      </c>
      <c r="T28" s="3">
        <v>26</v>
      </c>
    </row>
    <row r="29" spans="1:20" ht="12" customHeight="1">
      <c r="A29" s="128" t="s">
        <v>156</v>
      </c>
      <c r="B29" s="129"/>
      <c r="C29" s="129"/>
      <c r="D29" s="129"/>
      <c r="E29" s="129"/>
      <c r="F29" s="129"/>
      <c r="G29" s="129"/>
      <c r="H29" s="129"/>
      <c r="I29" s="129"/>
      <c r="J29" s="129"/>
      <c r="K29" s="129"/>
      <c r="L29" s="129"/>
      <c r="M29" s="129"/>
      <c r="O29" s="4" t="s">
        <v>120</v>
      </c>
      <c r="T29" s="3">
        <v>27</v>
      </c>
    </row>
    <row r="30" spans="1:20" ht="24" customHeight="1">
      <c r="A30" s="126" t="s">
        <v>68</v>
      </c>
      <c r="B30" s="127"/>
      <c r="C30" s="127"/>
      <c r="D30" s="127"/>
      <c r="E30" s="127"/>
      <c r="F30" s="127"/>
      <c r="G30" s="127"/>
      <c r="H30" s="127"/>
      <c r="I30" s="127"/>
      <c r="J30" s="127"/>
      <c r="K30" s="127"/>
      <c r="L30" s="127"/>
      <c r="M30" s="127"/>
      <c r="O30" s="4" t="s">
        <v>121</v>
      </c>
      <c r="T30" s="3">
        <v>28</v>
      </c>
    </row>
    <row r="31" spans="1:20" ht="27" customHeight="1">
      <c r="A31" s="126" t="s">
        <v>166</v>
      </c>
      <c r="B31" s="127"/>
      <c r="C31" s="127"/>
      <c r="D31" s="127"/>
      <c r="E31" s="127"/>
      <c r="F31" s="127"/>
      <c r="G31" s="127"/>
      <c r="H31" s="127"/>
      <c r="I31" s="127"/>
      <c r="J31" s="127"/>
      <c r="K31" s="127"/>
      <c r="L31" s="127"/>
      <c r="M31" s="127"/>
      <c r="O31" s="4" t="s">
        <v>122</v>
      </c>
      <c r="T31" s="3">
        <v>29</v>
      </c>
    </row>
    <row r="32" spans="1:20" ht="12" customHeight="1">
      <c r="A32" s="8"/>
      <c r="B32" s="8"/>
      <c r="C32" s="8"/>
      <c r="D32" s="8"/>
      <c r="E32" s="8"/>
      <c r="F32" s="8"/>
      <c r="G32" s="8"/>
      <c r="H32" s="8"/>
      <c r="I32" s="8"/>
      <c r="J32" s="8"/>
      <c r="K32" s="8"/>
      <c r="L32" s="8"/>
      <c r="M32" s="8"/>
      <c r="O32" s="4" t="s">
        <v>123</v>
      </c>
      <c r="T32" s="3">
        <v>30</v>
      </c>
    </row>
    <row r="33" spans="1:20" ht="34.5" customHeight="1">
      <c r="A33" s="70"/>
      <c r="B33" s="130" t="s">
        <v>72</v>
      </c>
      <c r="C33" s="127"/>
      <c r="D33" s="127"/>
      <c r="E33" s="127"/>
      <c r="F33" s="127"/>
      <c r="G33" s="127"/>
      <c r="H33" s="127"/>
      <c r="I33" s="127"/>
      <c r="J33" s="127"/>
      <c r="K33" s="127"/>
      <c r="L33" s="127"/>
      <c r="M33" s="127"/>
      <c r="O33" s="4" t="s">
        <v>124</v>
      </c>
      <c r="T33" s="3">
        <v>31</v>
      </c>
    </row>
    <row r="34" spans="1:20" ht="24" customHeight="1">
      <c r="C34" s="5"/>
      <c r="D34" s="58"/>
      <c r="E34" s="58"/>
      <c r="F34" s="58"/>
      <c r="G34" s="168" t="s">
        <v>64</v>
      </c>
      <c r="H34" s="169"/>
      <c r="I34" s="169"/>
      <c r="J34" s="169"/>
      <c r="K34" s="169"/>
      <c r="L34" s="169"/>
      <c r="M34" s="169"/>
      <c r="O34" s="4" t="s">
        <v>125</v>
      </c>
      <c r="T34" s="3">
        <v>32</v>
      </c>
    </row>
    <row r="35" spans="1:20" ht="24" customHeight="1">
      <c r="B35" s="113" t="s">
        <v>76</v>
      </c>
      <c r="C35" s="114"/>
      <c r="D35" s="157"/>
      <c r="E35" s="158"/>
      <c r="F35" s="158"/>
      <c r="G35" s="158"/>
      <c r="H35" s="158"/>
      <c r="I35" s="158"/>
      <c r="J35" s="158"/>
      <c r="K35" s="158"/>
      <c r="L35" s="158"/>
      <c r="M35" s="159"/>
      <c r="O35" s="4" t="s">
        <v>126</v>
      </c>
      <c r="T35" s="3">
        <v>33</v>
      </c>
    </row>
    <row r="36" spans="1:20" ht="24" customHeight="1">
      <c r="B36" s="113" t="s">
        <v>70</v>
      </c>
      <c r="C36" s="114"/>
      <c r="D36" s="157" t="s">
        <v>22</v>
      </c>
      <c r="E36" s="158"/>
      <c r="F36" s="158"/>
      <c r="G36" s="158"/>
      <c r="H36" s="158"/>
      <c r="I36" s="158"/>
      <c r="J36" s="158"/>
      <c r="K36" s="158"/>
      <c r="L36" s="158"/>
      <c r="M36" s="159"/>
      <c r="O36" s="4" t="s">
        <v>127</v>
      </c>
      <c r="T36" s="3">
        <v>34</v>
      </c>
    </row>
    <row r="37" spans="1:20" ht="16.5" customHeight="1">
      <c r="B37" s="133" t="s">
        <v>75</v>
      </c>
      <c r="C37" s="134"/>
      <c r="D37" s="162"/>
      <c r="E37" s="163"/>
      <c r="F37" s="163"/>
      <c r="G37" s="163"/>
      <c r="H37" s="163"/>
      <c r="I37" s="163"/>
      <c r="J37" s="163"/>
      <c r="K37" s="163"/>
      <c r="L37" s="163"/>
      <c r="M37" s="164"/>
      <c r="O37" s="4" t="s">
        <v>128</v>
      </c>
      <c r="T37" s="3">
        <v>35</v>
      </c>
    </row>
    <row r="38" spans="1:20" ht="16.5" customHeight="1">
      <c r="B38" s="135" t="s">
        <v>74</v>
      </c>
      <c r="C38" s="136"/>
      <c r="D38" s="165"/>
      <c r="E38" s="166"/>
      <c r="F38" s="166"/>
      <c r="G38" s="166"/>
      <c r="H38" s="166"/>
      <c r="I38" s="166"/>
      <c r="J38" s="166"/>
      <c r="K38" s="166"/>
      <c r="L38" s="166"/>
      <c r="M38" s="167"/>
      <c r="N38" s="97"/>
      <c r="O38" s="4" t="s">
        <v>129</v>
      </c>
      <c r="T38" s="3">
        <v>36</v>
      </c>
    </row>
    <row r="39" spans="1:20" ht="24" customHeight="1">
      <c r="B39" s="113" t="s">
        <v>71</v>
      </c>
      <c r="C39" s="114"/>
      <c r="D39" s="157"/>
      <c r="E39" s="158"/>
      <c r="F39" s="158"/>
      <c r="G39" s="158"/>
      <c r="H39" s="158"/>
      <c r="I39" s="158"/>
      <c r="J39" s="158"/>
      <c r="K39" s="158"/>
      <c r="L39" s="158"/>
      <c r="M39" s="159"/>
      <c r="O39" s="4" t="s">
        <v>130</v>
      </c>
      <c r="T39" s="3">
        <v>37</v>
      </c>
    </row>
    <row r="40" spans="1:20" ht="3" customHeight="1">
      <c r="B40" s="56"/>
      <c r="C40" s="57"/>
      <c r="D40" s="74"/>
      <c r="E40" s="75"/>
      <c r="F40" s="75"/>
      <c r="G40" s="75"/>
      <c r="H40" s="75"/>
      <c r="I40" s="75"/>
      <c r="J40" s="75"/>
      <c r="K40" s="75"/>
      <c r="L40" s="76"/>
      <c r="M40" s="77"/>
      <c r="O40" s="4" t="s">
        <v>131</v>
      </c>
      <c r="T40" s="3">
        <v>38</v>
      </c>
    </row>
    <row r="41" spans="1:20" ht="24" customHeight="1">
      <c r="A41" s="8"/>
      <c r="B41" s="131" t="s">
        <v>73</v>
      </c>
      <c r="C41" s="132"/>
      <c r="D41" s="160"/>
      <c r="E41" s="161"/>
      <c r="F41" s="161"/>
      <c r="G41" s="161"/>
      <c r="H41" s="161"/>
      <c r="I41" s="161"/>
      <c r="J41" s="161"/>
      <c r="K41" s="161"/>
      <c r="L41" s="78" t="s">
        <v>69</v>
      </c>
      <c r="M41" s="77"/>
      <c r="O41" s="4" t="s">
        <v>132</v>
      </c>
      <c r="T41" s="3">
        <v>39</v>
      </c>
    </row>
    <row r="42" spans="1:20" ht="3" customHeight="1">
      <c r="A42" s="8"/>
      <c r="B42" s="51"/>
      <c r="C42" s="52"/>
      <c r="D42" s="55"/>
      <c r="E42" s="53"/>
      <c r="F42" s="53"/>
      <c r="G42" s="53"/>
      <c r="H42" s="53"/>
      <c r="I42" s="53"/>
      <c r="J42" s="53"/>
      <c r="K42" s="53"/>
      <c r="L42" s="59"/>
      <c r="M42" s="59"/>
      <c r="O42" s="4" t="s">
        <v>133</v>
      </c>
      <c r="T42" s="3">
        <v>40</v>
      </c>
    </row>
    <row r="43" spans="1:20">
      <c r="O43" s="4" t="s">
        <v>134</v>
      </c>
      <c r="T43" s="3">
        <v>41</v>
      </c>
    </row>
    <row r="44" spans="1:20">
      <c r="O44" s="4" t="s">
        <v>135</v>
      </c>
      <c r="T44" s="3">
        <v>42</v>
      </c>
    </row>
    <row r="45" spans="1:20">
      <c r="O45" s="4" t="s">
        <v>136</v>
      </c>
      <c r="T45" s="3">
        <v>43</v>
      </c>
    </row>
    <row r="46" spans="1:20">
      <c r="O46" s="4" t="s">
        <v>137</v>
      </c>
      <c r="T46" s="3">
        <v>44</v>
      </c>
    </row>
    <row r="47" spans="1:20">
      <c r="O47" s="4" t="s">
        <v>138</v>
      </c>
      <c r="T47" s="3">
        <v>45</v>
      </c>
    </row>
    <row r="48" spans="1:20">
      <c r="O48" s="4" t="s">
        <v>139</v>
      </c>
      <c r="T48" s="3">
        <v>46</v>
      </c>
    </row>
    <row r="49" spans="15:20">
      <c r="O49" s="4" t="s">
        <v>140</v>
      </c>
      <c r="T49" s="3">
        <v>47</v>
      </c>
    </row>
    <row r="50" spans="15:20">
      <c r="O50" s="4"/>
    </row>
    <row r="51" spans="15:20">
      <c r="O51" s="4"/>
    </row>
  </sheetData>
  <sheetProtection password="A005" sheet="1" objects="1" scenarios="1"/>
  <mergeCells count="26">
    <mergeCell ref="B35:C35"/>
    <mergeCell ref="D35:M35"/>
    <mergeCell ref="A3:M3"/>
    <mergeCell ref="A4:M4"/>
    <mergeCell ref="A6:A7"/>
    <mergeCell ref="B6:B7"/>
    <mergeCell ref="C6:C7"/>
    <mergeCell ref="D6:D7"/>
    <mergeCell ref="E6:E7"/>
    <mergeCell ref="F6:F7"/>
    <mergeCell ref="G6:M6"/>
    <mergeCell ref="A29:M29"/>
    <mergeCell ref="A30:M30"/>
    <mergeCell ref="A31:M31"/>
    <mergeCell ref="B33:M33"/>
    <mergeCell ref="G34:M34"/>
    <mergeCell ref="B39:C39"/>
    <mergeCell ref="D39:M39"/>
    <mergeCell ref="B41:C41"/>
    <mergeCell ref="D41:K41"/>
    <mergeCell ref="B36:C36"/>
    <mergeCell ref="D36:M36"/>
    <mergeCell ref="B37:C37"/>
    <mergeCell ref="D37:M37"/>
    <mergeCell ref="B38:C38"/>
    <mergeCell ref="D38:M38"/>
  </mergeCells>
  <phoneticPr fontId="11"/>
  <dataValidations count="4">
    <dataValidation type="list" allowBlank="1" showInputMessage="1" showErrorMessage="1" sqref="D35">
      <formula1>$O$3:$O$50</formula1>
    </dataValidation>
    <dataValidation type="list" allowBlank="1" showInputMessage="1" showErrorMessage="1" sqref="G8:M27">
      <formula1>$R$3:$R$4</formula1>
    </dataValidation>
    <dataValidation type="list" allowBlank="1" showInputMessage="1" showErrorMessage="1" sqref="F8:F27">
      <formula1>$Q$3:$Q$4</formula1>
    </dataValidation>
    <dataValidation type="list" allowBlank="1" showInputMessage="1" showErrorMessage="1" sqref="D8:D27">
      <formula1>$P$3:$P$5</formula1>
    </dataValidation>
  </dataValidations>
  <printOptions horizontalCentered="1" verticalCentered="1"/>
  <pageMargins left="0.78740157480314965" right="0.78740157480314965" top="0.78740157480314965" bottom="0.78740157480314965" header="0" footer="0"/>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SheetLayoutView="85" workbookViewId="0">
      <selection activeCell="E18" sqref="E18"/>
    </sheetView>
  </sheetViews>
  <sheetFormatPr defaultColWidth="8.875" defaultRowHeight="24" customHeight="1"/>
  <cols>
    <col min="1" max="1" width="22.625" style="1" bestFit="1" customWidth="1"/>
    <col min="2" max="2" width="15" style="1" customWidth="1"/>
    <col min="3" max="3" width="11.125" style="1" customWidth="1"/>
    <col min="4" max="4" width="3.875" style="1" customWidth="1"/>
    <col min="5" max="5" width="11.125" style="1" customWidth="1"/>
    <col min="6" max="6" width="3.875" style="1" customWidth="1"/>
    <col min="7" max="7" width="15" style="1" customWidth="1"/>
    <col min="8" max="8" width="2.25" style="1" customWidth="1"/>
    <col min="9" max="9" width="5.5" style="1" customWidth="1"/>
    <col min="10" max="10" width="8.875" style="1"/>
    <col min="11" max="11" width="13.875" style="1" bestFit="1" customWidth="1"/>
    <col min="12" max="12" width="9.5" style="1" bestFit="1" customWidth="1"/>
    <col min="13" max="13" width="8.875" style="1"/>
    <col min="14" max="14" width="2.5" style="1" bestFit="1" customWidth="1"/>
    <col min="15" max="15" width="9.5" style="1" bestFit="1" customWidth="1"/>
    <col min="16" max="17" width="8.875" style="1"/>
    <col min="18" max="18" width="5.5" style="1" customWidth="1"/>
    <col min="19" max="19" width="2.25" style="1" customWidth="1"/>
    <col min="20" max="16384" width="8.875" style="1"/>
  </cols>
  <sheetData>
    <row r="1" spans="1:18" ht="24" customHeight="1">
      <c r="B1" s="67" t="s">
        <v>169</v>
      </c>
    </row>
    <row r="2" spans="1:18" ht="24" customHeight="1">
      <c r="G2" s="43" t="s">
        <v>66</v>
      </c>
      <c r="I2" s="33"/>
      <c r="J2" s="10"/>
      <c r="K2" s="10"/>
      <c r="L2" s="10"/>
      <c r="M2" s="10"/>
      <c r="N2" s="10"/>
      <c r="O2" s="10"/>
      <c r="P2" s="10"/>
      <c r="Q2" s="10"/>
      <c r="R2" s="11"/>
    </row>
    <row r="3" spans="1:18" ht="24" customHeight="1">
      <c r="A3" s="104" t="s">
        <v>67</v>
      </c>
      <c r="B3" s="104"/>
      <c r="C3" s="104"/>
      <c r="D3" s="104"/>
      <c r="E3" s="104"/>
      <c r="F3" s="104"/>
      <c r="G3" s="104"/>
      <c r="I3" s="34"/>
      <c r="J3" s="139" t="s">
        <v>61</v>
      </c>
      <c r="K3" s="139"/>
      <c r="L3" s="139"/>
      <c r="M3" s="139"/>
      <c r="N3" s="139"/>
      <c r="O3" s="139"/>
      <c r="P3" s="139"/>
      <c r="Q3" s="139"/>
      <c r="R3" s="16"/>
    </row>
    <row r="4" spans="1:18" ht="24" customHeight="1">
      <c r="A4" s="140" t="s">
        <v>149</v>
      </c>
      <c r="B4" s="140"/>
      <c r="C4" s="140"/>
      <c r="D4" s="140"/>
      <c r="E4" s="140"/>
      <c r="F4" s="140"/>
      <c r="G4" s="140"/>
      <c r="I4" s="34"/>
      <c r="J4" s="46"/>
      <c r="K4" s="46"/>
      <c r="L4" s="46"/>
      <c r="M4" s="46"/>
      <c r="N4" s="46"/>
      <c r="O4" s="46"/>
      <c r="P4" s="46"/>
      <c r="Q4" s="46"/>
      <c r="R4" s="16"/>
    </row>
    <row r="5" spans="1:18" ht="24" customHeight="1">
      <c r="A5" s="60" t="s">
        <v>76</v>
      </c>
      <c r="B5" s="144"/>
      <c r="C5" s="145"/>
      <c r="D5" s="145"/>
      <c r="E5" s="145"/>
      <c r="F5" s="145"/>
      <c r="G5" s="146"/>
      <c r="I5" s="34"/>
      <c r="J5" s="138"/>
      <c r="K5" s="138"/>
      <c r="L5" s="138"/>
      <c r="M5" s="138"/>
      <c r="N5" s="138"/>
      <c r="O5" s="35" t="s">
        <v>49</v>
      </c>
      <c r="P5" s="15"/>
      <c r="Q5" s="15"/>
      <c r="R5" s="16"/>
    </row>
    <row r="6" spans="1:18" ht="24" customHeight="1">
      <c r="A6" s="61" t="s">
        <v>70</v>
      </c>
      <c r="B6" s="144">
        <f>⑫校長承認書【入力用】!D38</f>
        <v>0</v>
      </c>
      <c r="C6" s="145"/>
      <c r="D6" s="145"/>
      <c r="E6" s="145"/>
      <c r="F6" s="145"/>
      <c r="G6" s="146"/>
      <c r="I6" s="34"/>
      <c r="J6" s="31" t="s">
        <v>50</v>
      </c>
      <c r="K6" s="137"/>
      <c r="L6" s="137"/>
      <c r="M6" s="137"/>
      <c r="N6" s="137"/>
      <c r="O6" s="137"/>
      <c r="P6" s="137"/>
      <c r="Q6" s="32" t="s">
        <v>56</v>
      </c>
      <c r="R6" s="16"/>
    </row>
    <row r="7" spans="1:18" ht="24" customHeight="1">
      <c r="A7" s="62" t="s">
        <v>79</v>
      </c>
      <c r="B7" s="170"/>
      <c r="C7" s="171"/>
      <c r="D7" s="171"/>
      <c r="E7" s="171"/>
      <c r="F7" s="171"/>
      <c r="G7" s="172"/>
      <c r="I7" s="34"/>
      <c r="J7" s="15" t="s">
        <v>150</v>
      </c>
      <c r="K7" s="38"/>
      <c r="L7" s="38"/>
      <c r="M7" s="38"/>
      <c r="N7" s="38"/>
      <c r="O7" s="38"/>
      <c r="P7" s="15"/>
      <c r="Q7" s="15"/>
      <c r="R7" s="16"/>
    </row>
    <row r="8" spans="1:18" ht="24" customHeight="1">
      <c r="A8" s="60" t="s">
        <v>82</v>
      </c>
      <c r="B8" s="144"/>
      <c r="C8" s="145"/>
      <c r="D8" s="145"/>
      <c r="E8" s="145"/>
      <c r="F8" s="145"/>
      <c r="G8" s="146"/>
      <c r="I8" s="34"/>
      <c r="P8" s="15"/>
      <c r="Q8" s="15"/>
      <c r="R8" s="16"/>
    </row>
    <row r="9" spans="1:18" ht="24" customHeight="1">
      <c r="A9" s="61" t="s">
        <v>80</v>
      </c>
      <c r="B9" s="170"/>
      <c r="C9" s="171"/>
      <c r="D9" s="171"/>
      <c r="E9" s="171"/>
      <c r="F9" s="171"/>
      <c r="G9" s="172"/>
      <c r="I9" s="34"/>
      <c r="J9" s="39" t="s">
        <v>57</v>
      </c>
      <c r="K9" s="38" t="s">
        <v>58</v>
      </c>
      <c r="L9" s="38" t="s">
        <v>151</v>
      </c>
      <c r="M9" s="38"/>
      <c r="N9" s="38" t="s">
        <v>59</v>
      </c>
      <c r="O9" s="40"/>
      <c r="Q9" s="15"/>
      <c r="R9" s="16"/>
    </row>
    <row r="10" spans="1:18" ht="24" customHeight="1">
      <c r="A10" s="62" t="s">
        <v>81</v>
      </c>
      <c r="B10" s="170"/>
      <c r="C10" s="171"/>
      <c r="D10" s="171"/>
      <c r="E10" s="171"/>
      <c r="F10" s="171"/>
      <c r="G10" s="172"/>
      <c r="I10" s="34"/>
      <c r="J10" s="38"/>
      <c r="K10" s="38" t="s">
        <v>60</v>
      </c>
      <c r="L10" s="38" t="s">
        <v>152</v>
      </c>
      <c r="M10" s="38"/>
      <c r="N10" s="38" t="s">
        <v>59</v>
      </c>
      <c r="O10" s="40"/>
      <c r="Q10" s="15"/>
      <c r="R10" s="16"/>
    </row>
    <row r="11" spans="1:18" ht="24" customHeight="1">
      <c r="A11" s="44" t="s">
        <v>34</v>
      </c>
      <c r="I11" s="34"/>
      <c r="L11" s="15"/>
      <c r="M11" s="15"/>
      <c r="N11" s="15"/>
      <c r="O11" s="15"/>
      <c r="P11" s="15"/>
      <c r="Q11" s="15"/>
      <c r="R11" s="16"/>
    </row>
    <row r="12" spans="1:18" ht="24" customHeight="1">
      <c r="A12" s="81" t="s">
        <v>23</v>
      </c>
      <c r="B12" s="81" t="s">
        <v>24</v>
      </c>
      <c r="C12" s="155" t="s">
        <v>78</v>
      </c>
      <c r="D12" s="156"/>
      <c r="E12" s="155" t="s">
        <v>33</v>
      </c>
      <c r="F12" s="156"/>
      <c r="G12" s="83" t="s">
        <v>25</v>
      </c>
      <c r="I12" s="34"/>
      <c r="J12" s="15"/>
      <c r="K12" s="36" t="s">
        <v>90</v>
      </c>
      <c r="M12" s="15"/>
      <c r="N12" s="15"/>
      <c r="O12" s="15"/>
      <c r="P12" s="15"/>
      <c r="Q12" s="15"/>
      <c r="R12" s="16"/>
    </row>
    <row r="13" spans="1:18" ht="24" customHeight="1">
      <c r="A13" s="81" t="s">
        <v>26</v>
      </c>
      <c r="B13" s="21">
        <v>4000</v>
      </c>
      <c r="C13" s="48"/>
      <c r="D13" s="17" t="s">
        <v>27</v>
      </c>
      <c r="E13" s="153"/>
      <c r="F13" s="154"/>
      <c r="G13" s="49"/>
      <c r="I13" s="34"/>
      <c r="J13" s="15"/>
      <c r="L13" s="15" t="s">
        <v>91</v>
      </c>
      <c r="O13" s="15"/>
      <c r="P13" s="15"/>
      <c r="Q13" s="15"/>
      <c r="R13" s="16"/>
    </row>
    <row r="14" spans="1:18" ht="24" customHeight="1">
      <c r="A14" s="81" t="s">
        <v>28</v>
      </c>
      <c r="B14" s="21">
        <v>2000</v>
      </c>
      <c r="C14" s="48"/>
      <c r="D14" s="17" t="s">
        <v>77</v>
      </c>
      <c r="E14" s="48"/>
      <c r="F14" s="17" t="s">
        <v>77</v>
      </c>
      <c r="G14" s="49"/>
      <c r="I14" s="34"/>
      <c r="J14" s="15"/>
      <c r="K14" s="15"/>
      <c r="L14" s="15"/>
      <c r="N14" s="35" t="s">
        <v>92</v>
      </c>
      <c r="O14" s="15"/>
      <c r="P14" s="15"/>
      <c r="Q14" s="15"/>
      <c r="R14" s="16"/>
    </row>
    <row r="15" spans="1:18" ht="24" customHeight="1">
      <c r="A15" s="81" t="s">
        <v>29</v>
      </c>
      <c r="B15" s="20"/>
      <c r="C15" s="153"/>
      <c r="D15" s="154"/>
      <c r="E15" s="153"/>
      <c r="F15" s="154"/>
      <c r="G15" s="50"/>
      <c r="I15" s="37"/>
      <c r="J15" s="12"/>
      <c r="K15" s="12"/>
      <c r="L15" s="12"/>
      <c r="M15" s="12"/>
      <c r="N15" s="12"/>
      <c r="O15" s="12"/>
      <c r="P15" s="12"/>
      <c r="Q15" s="12"/>
      <c r="R15" s="13"/>
    </row>
    <row r="16" spans="1:18" ht="41.25" customHeight="1">
      <c r="A16" s="150" t="s">
        <v>171</v>
      </c>
      <c r="B16" s="151"/>
      <c r="C16" s="151"/>
      <c r="D16" s="151"/>
      <c r="E16" s="151"/>
      <c r="F16" s="151"/>
      <c r="G16" s="151"/>
    </row>
    <row r="17" spans="1:18" ht="11.25" customHeight="1">
      <c r="A17" s="152"/>
      <c r="B17" s="152"/>
      <c r="C17" s="152"/>
      <c r="D17" s="152"/>
      <c r="E17" s="152"/>
      <c r="F17" s="152"/>
      <c r="G17" s="152"/>
    </row>
    <row r="18" spans="1:18" ht="11.25" customHeight="1">
      <c r="A18" s="84"/>
      <c r="B18" s="82"/>
      <c r="C18" s="82"/>
      <c r="D18" s="82"/>
      <c r="E18" s="82"/>
      <c r="F18" s="82"/>
      <c r="G18" s="82"/>
    </row>
    <row r="19" spans="1:18" ht="24" customHeight="1">
      <c r="A19" s="44" t="s">
        <v>167</v>
      </c>
    </row>
    <row r="20" spans="1:18" ht="24" customHeight="1">
      <c r="A20" s="81" t="s">
        <v>23</v>
      </c>
      <c r="B20" s="81" t="s">
        <v>24</v>
      </c>
      <c r="C20" s="155" t="s">
        <v>30</v>
      </c>
      <c r="D20" s="156"/>
      <c r="E20" s="155" t="s">
        <v>25</v>
      </c>
      <c r="F20" s="156"/>
    </row>
    <row r="21" spans="1:18" ht="24" customHeight="1">
      <c r="A21" s="9" t="s">
        <v>83</v>
      </c>
      <c r="B21" s="21">
        <v>2000</v>
      </c>
      <c r="C21" s="48"/>
      <c r="D21" s="17" t="s">
        <v>31</v>
      </c>
      <c r="E21" s="19"/>
      <c r="F21" s="14"/>
      <c r="I21" s="33"/>
      <c r="J21" s="10"/>
      <c r="K21" s="10"/>
      <c r="L21" s="10"/>
      <c r="M21" s="10"/>
      <c r="N21" s="10"/>
      <c r="O21" s="10"/>
      <c r="P21" s="10"/>
      <c r="Q21" s="10"/>
      <c r="R21" s="11"/>
    </row>
    <row r="22" spans="1:18" ht="24" customHeight="1">
      <c r="A22" s="9" t="s">
        <v>84</v>
      </c>
      <c r="B22" s="21">
        <v>2000</v>
      </c>
      <c r="C22" s="48"/>
      <c r="D22" s="17" t="s">
        <v>31</v>
      </c>
      <c r="E22" s="19"/>
      <c r="F22" s="14"/>
      <c r="I22" s="34"/>
      <c r="J22" s="139" t="s">
        <v>61</v>
      </c>
      <c r="K22" s="139"/>
      <c r="L22" s="139"/>
      <c r="M22" s="139"/>
      <c r="N22" s="139"/>
      <c r="O22" s="139"/>
      <c r="P22" s="139"/>
      <c r="Q22" s="139"/>
      <c r="R22" s="16"/>
    </row>
    <row r="23" spans="1:18" ht="24" customHeight="1">
      <c r="A23" s="9" t="s">
        <v>85</v>
      </c>
      <c r="B23" s="21">
        <v>2000</v>
      </c>
      <c r="C23" s="48"/>
      <c r="D23" s="17" t="s">
        <v>31</v>
      </c>
      <c r="E23" s="19"/>
      <c r="F23" s="14"/>
      <c r="I23" s="34"/>
      <c r="J23" s="15"/>
      <c r="K23" s="15"/>
      <c r="L23" s="15"/>
      <c r="M23" s="15"/>
      <c r="N23" s="15"/>
      <c r="O23" s="15"/>
      <c r="P23" s="15"/>
      <c r="Q23" s="15"/>
      <c r="R23" s="16"/>
    </row>
    <row r="24" spans="1:18" ht="24" customHeight="1">
      <c r="A24" s="81" t="s">
        <v>32</v>
      </c>
      <c r="B24" s="21">
        <v>2000</v>
      </c>
      <c r="C24" s="48"/>
      <c r="D24" s="17" t="s">
        <v>31</v>
      </c>
      <c r="E24" s="19"/>
      <c r="F24" s="14"/>
      <c r="I24" s="34"/>
      <c r="J24" s="138"/>
      <c r="K24" s="138"/>
      <c r="L24" s="138"/>
      <c r="M24" s="138"/>
      <c r="N24" s="138"/>
      <c r="O24" s="35" t="s">
        <v>49</v>
      </c>
      <c r="P24" s="15"/>
      <c r="Q24" s="15"/>
      <c r="R24" s="16"/>
    </row>
    <row r="25" spans="1:18" ht="24" customHeight="1">
      <c r="A25" s="81" t="s">
        <v>29</v>
      </c>
      <c r="B25" s="20"/>
      <c r="C25" s="153"/>
      <c r="D25" s="154"/>
      <c r="E25" s="18"/>
      <c r="F25" s="13"/>
      <c r="I25" s="34"/>
      <c r="J25" s="31" t="s">
        <v>50</v>
      </c>
      <c r="K25" s="137"/>
      <c r="L25" s="137"/>
      <c r="M25" s="137"/>
      <c r="N25" s="137"/>
      <c r="O25" s="137"/>
      <c r="P25" s="137"/>
      <c r="Q25" s="32" t="s">
        <v>56</v>
      </c>
      <c r="R25" s="16"/>
    </row>
    <row r="26" spans="1:18" ht="24" customHeight="1">
      <c r="C26" s="41" t="s">
        <v>54</v>
      </c>
      <c r="D26" s="5"/>
      <c r="E26" s="41" t="s">
        <v>51</v>
      </c>
      <c r="F26" s="5"/>
      <c r="G26" s="42" t="s">
        <v>53</v>
      </c>
      <c r="I26" s="34"/>
      <c r="J26" s="15" t="s">
        <v>150</v>
      </c>
      <c r="K26" s="38"/>
      <c r="L26" s="38"/>
      <c r="M26" s="38"/>
      <c r="N26" s="38"/>
      <c r="O26" s="38"/>
      <c r="P26" s="15"/>
      <c r="Q26" s="15"/>
      <c r="R26" s="16"/>
    </row>
    <row r="27" spans="1:18" ht="24" customHeight="1">
      <c r="C27" s="29"/>
      <c r="D27" s="30" t="s">
        <v>55</v>
      </c>
      <c r="E27" s="29"/>
      <c r="F27" s="30" t="s">
        <v>52</v>
      </c>
      <c r="G27" s="29"/>
      <c r="I27" s="34"/>
      <c r="J27" s="15"/>
      <c r="K27" s="15"/>
      <c r="L27" s="15"/>
      <c r="M27" s="15"/>
      <c r="N27" s="15"/>
      <c r="O27" s="15"/>
      <c r="P27" s="15"/>
      <c r="Q27" s="15"/>
      <c r="R27" s="16"/>
    </row>
    <row r="28" spans="1:18" ht="24" customHeight="1">
      <c r="A28" s="45"/>
      <c r="C28" s="45" t="s">
        <v>93</v>
      </c>
      <c r="I28" s="34"/>
      <c r="J28" s="39" t="s">
        <v>57</v>
      </c>
      <c r="K28" s="38" t="s">
        <v>62</v>
      </c>
      <c r="L28" s="38" t="s">
        <v>152</v>
      </c>
      <c r="M28" s="38"/>
      <c r="N28" s="38" t="s">
        <v>59</v>
      </c>
      <c r="O28" s="40"/>
      <c r="P28" s="15"/>
      <c r="Q28" s="15"/>
      <c r="R28" s="16"/>
    </row>
    <row r="29" spans="1:18" ht="24" customHeight="1">
      <c r="A29" s="45"/>
      <c r="I29" s="34"/>
      <c r="J29" s="38"/>
      <c r="K29" s="38" t="s">
        <v>63</v>
      </c>
      <c r="L29" s="38" t="s">
        <v>152</v>
      </c>
      <c r="M29" s="38"/>
      <c r="N29" s="38" t="s">
        <v>59</v>
      </c>
      <c r="O29" s="40"/>
      <c r="P29" s="15"/>
      <c r="Q29" s="15"/>
      <c r="R29" s="16"/>
    </row>
    <row r="30" spans="1:18" ht="24" customHeight="1">
      <c r="A30" s="79" t="s">
        <v>153</v>
      </c>
      <c r="I30" s="34"/>
      <c r="J30" s="15"/>
      <c r="K30" s="15"/>
      <c r="L30" s="15"/>
      <c r="M30" s="15"/>
      <c r="N30" s="15"/>
      <c r="O30" s="15"/>
      <c r="P30" s="15"/>
      <c r="Q30" s="15"/>
      <c r="R30" s="16"/>
    </row>
    <row r="31" spans="1:18" ht="24" customHeight="1">
      <c r="A31" s="23" t="s">
        <v>89</v>
      </c>
      <c r="B31" s="141" t="str">
        <f>IF(C24=0,"",$B$6)</f>
        <v/>
      </c>
      <c r="C31" s="142"/>
      <c r="D31" s="142"/>
      <c r="E31" s="142"/>
      <c r="F31" s="142"/>
      <c r="G31" s="143"/>
      <c r="I31" s="34"/>
      <c r="J31" s="15"/>
      <c r="K31" s="36" t="s">
        <v>90</v>
      </c>
      <c r="L31" s="15"/>
      <c r="M31" s="15"/>
      <c r="N31" s="15"/>
      <c r="O31" s="15"/>
      <c r="P31" s="15"/>
      <c r="Q31" s="15"/>
      <c r="R31" s="16"/>
    </row>
    <row r="32" spans="1:18" ht="24" customHeight="1">
      <c r="A32" s="22" t="s">
        <v>86</v>
      </c>
      <c r="B32" s="141" t="str">
        <f>IF(C24=0,"",$B$8)</f>
        <v/>
      </c>
      <c r="C32" s="142"/>
      <c r="D32" s="142"/>
      <c r="E32" s="142"/>
      <c r="F32" s="142"/>
      <c r="G32" s="143"/>
      <c r="I32" s="34"/>
      <c r="J32" s="15"/>
      <c r="K32" s="15"/>
      <c r="L32" s="15" t="s">
        <v>91</v>
      </c>
      <c r="M32" s="15"/>
      <c r="N32" s="15"/>
      <c r="O32" s="15"/>
      <c r="P32" s="15"/>
      <c r="Q32" s="15"/>
      <c r="R32" s="16"/>
    </row>
    <row r="33" spans="1:18" ht="24" customHeight="1">
      <c r="A33" s="23" t="s">
        <v>87</v>
      </c>
      <c r="B33" s="141" t="str">
        <f>IF(C24=0,"",$B$9)</f>
        <v/>
      </c>
      <c r="C33" s="142"/>
      <c r="D33" s="142"/>
      <c r="E33" s="142"/>
      <c r="F33" s="142"/>
      <c r="G33" s="143"/>
      <c r="I33" s="34"/>
      <c r="J33" s="15"/>
      <c r="K33" s="15"/>
      <c r="L33" s="15"/>
      <c r="M33" s="15"/>
      <c r="N33" s="35" t="s">
        <v>92</v>
      </c>
      <c r="O33" s="15"/>
      <c r="P33" s="15"/>
      <c r="Q33" s="15"/>
      <c r="R33" s="16"/>
    </row>
    <row r="34" spans="1:18" ht="24" customHeight="1">
      <c r="A34" s="24" t="s">
        <v>88</v>
      </c>
      <c r="B34" s="141" t="str">
        <f>IF(C24=0,"",$B$7)</f>
        <v/>
      </c>
      <c r="C34" s="142"/>
      <c r="D34" s="142"/>
      <c r="E34" s="142"/>
      <c r="F34" s="142"/>
      <c r="G34" s="143"/>
      <c r="I34" s="37"/>
      <c r="J34" s="12"/>
      <c r="K34" s="12"/>
      <c r="L34" s="12"/>
      <c r="M34" s="12"/>
      <c r="N34" s="12"/>
      <c r="O34" s="12"/>
      <c r="P34" s="12"/>
      <c r="Q34" s="12"/>
      <c r="R34" s="13"/>
    </row>
  </sheetData>
  <sheetProtection password="A005" sheet="1" objects="1" scenarios="1"/>
  <mergeCells count="28">
    <mergeCell ref="B33:G33"/>
    <mergeCell ref="B34:G34"/>
    <mergeCell ref="J22:Q22"/>
    <mergeCell ref="J24:N24"/>
    <mergeCell ref="C25:D25"/>
    <mergeCell ref="K25:P25"/>
    <mergeCell ref="B31:G31"/>
    <mergeCell ref="B32:G32"/>
    <mergeCell ref="C20:D20"/>
    <mergeCell ref="E20:F20"/>
    <mergeCell ref="B7:G7"/>
    <mergeCell ref="B8:G8"/>
    <mergeCell ref="B9:G9"/>
    <mergeCell ref="B10:G10"/>
    <mergeCell ref="C12:D12"/>
    <mergeCell ref="E12:F12"/>
    <mergeCell ref="E13:F13"/>
    <mergeCell ref="C15:D15"/>
    <mergeCell ref="E15:F15"/>
    <mergeCell ref="A16:G16"/>
    <mergeCell ref="A17:G17"/>
    <mergeCell ref="B6:G6"/>
    <mergeCell ref="K6:P6"/>
    <mergeCell ref="A3:G3"/>
    <mergeCell ref="J3:Q3"/>
    <mergeCell ref="A4:G4"/>
    <mergeCell ref="B5:G5"/>
    <mergeCell ref="J5:N5"/>
  </mergeCells>
  <phoneticPr fontId="11"/>
  <printOptions horizontalCentered="1" verticalCentered="1"/>
  <pageMargins left="0.78740157480314965" right="0.78740157480314965" top="0.78740157480314965" bottom="0.78740157480314965" header="0" footer="0"/>
  <pageSetup paperSize="9" orientation="portrait" r:id="rId1"/>
  <rowBreaks count="1" manualBreakCount="1">
    <brk id="34" max="18" man="1"/>
  </rowBreaks>
  <colBreaks count="1" manualBreakCount="1">
    <brk id="7" min="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説明シート</vt:lpstr>
      <vt:lpstr>⑫校長承認書【入力用】</vt:lpstr>
      <vt:lpstr>⑧ﾌﾟﾛ・公記・申込金額（学校用）【入力用】</vt:lpstr>
      <vt:lpstr>⑫校長承認書 【手書き用】</vt:lpstr>
      <vt:lpstr>⑧ﾌﾟﾛ・公記・申込金額（学校用）【手書き用】</vt:lpstr>
      <vt:lpstr>'⑧ﾌﾟﾛ・公記・申込金額（学校用）【手書き用】'!Print_Area</vt:lpstr>
      <vt:lpstr>'⑧ﾌﾟﾛ・公記・申込金額（学校用）【入力用】'!Print_Area</vt:lpstr>
      <vt:lpstr>'⑫校長承認書 【手書き用】'!Print_Area</vt:lpstr>
      <vt:lpstr>⑫校長承認書【入力用】!Print_Area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kkore</cp:lastModifiedBy>
  <cp:lastPrinted>2017-09-20T05:22:42Z</cp:lastPrinted>
  <dcterms:modified xsi:type="dcterms:W3CDTF">2017-10-25T05:14:48Z</dcterms:modified>
</cp:coreProperties>
</file>