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7～11：大会関係\7：県総体\要項・申込\県総体\"/>
    </mc:Choice>
  </mc:AlternateContent>
  <bookViews>
    <workbookView xWindow="7305" yWindow="390" windowWidth="10860" windowHeight="7425" tabRatio="728" activeTab="3"/>
  </bookViews>
  <sheets>
    <sheet name="申込一覧表" sheetId="6" r:id="rId1"/>
    <sheet name="ｱﾙﾍﾟﾝ" sheetId="1" r:id="rId2"/>
    <sheet name="中学ｸﾛｽ " sheetId="10" r:id="rId3"/>
    <sheet name="役員一覧" sheetId="5" r:id="rId4"/>
    <sheet name="宿泊申込" sheetId="9" r:id="rId5"/>
    <sheet name="大会負担金（中学）" sheetId="8" r:id="rId6"/>
  </sheets>
  <definedNames>
    <definedName name="_xlnm.Print_Area" localSheetId="1">ｱﾙﾍﾟﾝ!$A$1:$J$43</definedName>
    <definedName name="_xlnm.Print_Area" localSheetId="4">宿泊申込!$A$1:$V$45</definedName>
    <definedName name="_xlnm.Print_Area" localSheetId="0">申込一覧表!$A$1:$W$44</definedName>
    <definedName name="_xlnm.Print_Area" localSheetId="5">'大会負担金（中学）'!$A$1:$J$47</definedName>
    <definedName name="_xlnm.Print_Area" localSheetId="2">'中学ｸﾛｽ '!$A$1:$J$41</definedName>
    <definedName name="_xlnm.Print_Area" localSheetId="3">役員一覧!$A$1:$K$26</definedName>
  </definedNames>
  <calcPr calcId="152511"/>
</workbook>
</file>

<file path=xl/calcChain.xml><?xml version="1.0" encoding="utf-8"?>
<calcChain xmlns="http://schemas.openxmlformats.org/spreadsheetml/2006/main">
  <c r="Q13" i="6" l="1"/>
  <c r="Q12" i="6"/>
  <c r="T14" i="6"/>
  <c r="B35" i="8"/>
  <c r="P33" i="9"/>
  <c r="M33" i="9"/>
  <c r="J33" i="9"/>
  <c r="P32" i="9"/>
  <c r="M32" i="9"/>
  <c r="J32" i="9"/>
  <c r="S31" i="9"/>
  <c r="S30" i="9"/>
  <c r="S29" i="9"/>
  <c r="S28" i="9"/>
  <c r="S27" i="9"/>
  <c r="S26" i="9"/>
  <c r="S25" i="9"/>
  <c r="S33" i="9"/>
  <c r="S24" i="9"/>
  <c r="S32" i="9"/>
  <c r="D20" i="5"/>
  <c r="G20" i="5"/>
  <c r="H20" i="5"/>
  <c r="I20" i="5"/>
  <c r="C20" i="5"/>
  <c r="E13" i="8"/>
  <c r="G12" i="8"/>
  <c r="G13" i="8" s="1"/>
  <c r="C38" i="8" s="1"/>
  <c r="G11" i="8"/>
  <c r="R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</calcChain>
</file>

<file path=xl/sharedStrings.xml><?xml version="1.0" encoding="utf-8"?>
<sst xmlns="http://schemas.openxmlformats.org/spreadsheetml/2006/main" count="339" uniqueCount="159">
  <si>
    <t>学校名</t>
    <rPh sb="0" eb="3">
      <t>ガッコウメイ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</si>
  <si>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</si>
  <si>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</si>
  <si>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</si>
  <si>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</si>
  <si>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</si>
  <si>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</si>
  <si>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</si>
  <si>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①　　ＳＬ</t>
    <phoneticPr fontId="2"/>
  </si>
  <si>
    <t>②　　ＧＳＬ</t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</si>
  <si>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</si>
  <si>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</si>
  <si>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</si>
  <si>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</si>
  <si>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ｸﾛｽｶﾝﾄﾘｰ</t>
    <phoneticPr fontId="2"/>
  </si>
  <si>
    <t>校内ﾗﾝｷﾝｸﾞ</t>
    <rPh sb="0" eb="2">
      <t>コウナイ</t>
    </rPh>
    <phoneticPr fontId="2"/>
  </si>
  <si>
    <t>スキー競技の部　個人申込票</t>
    <rPh sb="3" eb="5">
      <t>キョウギ</t>
    </rPh>
    <rPh sb="6" eb="7">
      <t>ブ</t>
    </rPh>
    <rPh sb="8" eb="10">
      <t>コジン</t>
    </rPh>
    <rPh sb="10" eb="12">
      <t>モウシコ</t>
    </rPh>
    <rPh sb="12" eb="13">
      <t>ヒョウ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</si>
  <si>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</si>
  <si>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注②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</si>
  <si>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</si>
  <si>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</si>
  <si>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</si>
  <si>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</si>
  <si>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</si>
  <si>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</si>
  <si>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</si>
  <si>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</si>
  <si>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</si>
  <si>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</si>
  <si>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</si>
  <si>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</si>
  <si>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</si>
  <si>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</si>
  <si>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 長</t>
    <rPh sb="0" eb="1">
      <t>コウ</t>
    </rPh>
    <rPh sb="2" eb="3">
      <t>チョウ</t>
    </rPh>
    <phoneticPr fontId="2"/>
  </si>
  <si>
    <t>印</t>
    <rPh sb="0" eb="1">
      <t>イン</t>
    </rPh>
    <phoneticPr fontId="2"/>
  </si>
  <si>
    <t>SL</t>
    <phoneticPr fontId="2"/>
  </si>
  <si>
    <t>GSL</t>
    <phoneticPr fontId="2"/>
  </si>
  <si>
    <t>競技役員・協力教職員一覧表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0" eb="13">
      <t>イチランヒョウ</t>
    </rPh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</si>
  <si>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</si>
  <si>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</si>
  <si>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</si>
  <si>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</si>
  <si>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</si>
  <si>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</si>
  <si>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</si>
  <si>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</si>
  <si>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</si>
  <si>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スキー競技の部</t>
    <rPh sb="3" eb="5">
      <t>キョウギ</t>
    </rPh>
    <rPh sb="6" eb="7">
      <t>ブ</t>
    </rPh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</si>
  <si>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</si>
  <si>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</si>
  <si>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</si>
  <si>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</si>
  <si>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</si>
  <si>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</si>
  <si>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</si>
  <si>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</si>
  <si>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</si>
  <si>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</si>
  <si>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</si>
  <si>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大会負担金納入書</t>
    <rPh sb="0" eb="2">
      <t>タイカイ</t>
    </rPh>
    <rPh sb="2" eb="5">
      <t>フタンキン</t>
    </rPh>
    <rPh sb="5" eb="8">
      <t>ノウニュウショ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</si>
  <si>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</si>
  <si>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</si>
  <si>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</si>
  <si>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</si>
  <si>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</si>
  <si>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学 校 別 宿 泊 申 込 書</t>
    <rPh sb="0" eb="1">
      <t>ガク</t>
    </rPh>
    <rPh sb="2" eb="3">
      <t>コウ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</si>
  <si>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１．県　   名</t>
    <rPh sb="2" eb="3">
      <t>ケン</t>
    </rPh>
    <rPh sb="7" eb="8">
      <t>メイ</t>
    </rPh>
    <phoneticPr fontId="2"/>
  </si>
  <si>
    <t>県</t>
    <rPh sb="0" eb="1">
      <t>ケン</t>
    </rPh>
    <phoneticPr fontId="2"/>
  </si>
  <si>
    <t>２．学 校 名</t>
    <rPh sb="2" eb="3">
      <t>ガク</t>
    </rPh>
    <rPh sb="4" eb="5">
      <t>コウ</t>
    </rPh>
    <rPh sb="6" eb="7">
      <t>メイ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</si>
  <si>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</si>
  <si>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</si>
  <si>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</si>
  <si>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</si>
  <si>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</si>
  <si>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</si>
  <si>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</si>
  <si>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</si>
  <si>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</si>
  <si>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</si>
  <si>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</si>
  <si>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</si>
  <si>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</si>
  <si>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</si>
  <si>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</si>
  <si>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</si>
  <si>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</si>
  <si>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</si>
  <si>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</si>
  <si>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</si>
  <si>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</si>
  <si>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</si>
  <si>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</si>
  <si>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</si>
  <si>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</si>
  <si>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</si>
  <si>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</si>
  <si>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</si>
  <si>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</si>
  <si>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①5kmＣ　　②5kmＦ　　③3kmＣ　　④3kmＦ</t>
    <phoneticPr fontId="2"/>
  </si>
  <si>
    <t>中学</t>
    <rPh sb="0" eb="2">
      <t>チュウガク</t>
    </rPh>
    <phoneticPr fontId="2"/>
  </si>
  <si>
    <t>中学校</t>
    <rPh sb="0" eb="1">
      <t>チュウ</t>
    </rPh>
    <rPh sb="1" eb="3">
      <t>ガッコウ</t>
    </rPh>
    <phoneticPr fontId="2"/>
  </si>
  <si>
    <t>岡山県中学校総合体育大会</t>
    <rPh sb="0" eb="2">
      <t>オカヤマ</t>
    </rPh>
    <rPh sb="2" eb="3">
      <t>ケン</t>
    </rPh>
    <rPh sb="3" eb="5">
      <t>チュウガク</t>
    </rPh>
    <rPh sb="5" eb="6">
      <t>コウ</t>
    </rPh>
    <rPh sb="6" eb="8">
      <t>ソウゴウ</t>
    </rPh>
    <rPh sb="8" eb="10">
      <t>タイイク</t>
    </rPh>
    <rPh sb="10" eb="12">
      <t>タイカイ</t>
    </rPh>
    <phoneticPr fontId="2"/>
  </si>
  <si>
    <t>中学校</t>
    <rPh sb="0" eb="3">
      <t>チュウガッコウ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</si>
  <si>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</si>
  <si>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金</t>
    <rPh sb="0" eb="1">
      <t>キン</t>
    </rPh>
    <phoneticPr fontId="2"/>
  </si>
  <si>
    <t>５㎞ C</t>
    <phoneticPr fontId="2"/>
  </si>
  <si>
    <t>５㎞ F</t>
    <phoneticPr fontId="2"/>
  </si>
  <si>
    <t>３㎞ C</t>
    <phoneticPr fontId="2"/>
  </si>
  <si>
    <t>３㎞ F</t>
    <phoneticPr fontId="2"/>
  </si>
  <si>
    <t>５㎞C</t>
    <phoneticPr fontId="2"/>
  </si>
  <si>
    <t>５㎞  F</t>
    <phoneticPr fontId="2"/>
  </si>
  <si>
    <t>３㎞  C</t>
    <phoneticPr fontId="2"/>
  </si>
  <si>
    <t>３㎞  F</t>
    <phoneticPr fontId="2"/>
  </si>
  <si>
    <t>岡山県中学校総合体育大会</t>
    <rPh sb="0" eb="2">
      <t>オカヤマ</t>
    </rPh>
    <rPh sb="2" eb="3">
      <t>ケン</t>
    </rPh>
    <rPh sb="3" eb="4">
      <t>チュウ</t>
    </rPh>
    <rPh sb="4" eb="6">
      <t>ガッコウ</t>
    </rPh>
    <rPh sb="6" eb="8">
      <t>ソウゴウ</t>
    </rPh>
    <rPh sb="8" eb="10">
      <t>タイイク</t>
    </rPh>
    <rPh sb="10" eb="12">
      <t>タイカイ</t>
    </rPh>
    <phoneticPr fontId="2"/>
  </si>
  <si>
    <t>①５kmＣ　　②５kmＦ　　③３kmＣ　　④３kmＦ</t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</si>
  <si>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</si>
  <si>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</si>
  <si>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</si>
  <si>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</si>
  <si>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＜様式③＞</t>
    <rPh sb="1" eb="3">
      <t>ヨウシキ</t>
    </rPh>
    <phoneticPr fontId="2"/>
  </si>
  <si>
    <t>＜様式④＞</t>
    <rPh sb="1" eb="3">
      <t>ヨウシキ</t>
    </rPh>
    <phoneticPr fontId="2"/>
  </si>
  <si>
    <t>岡山県中学校総合体育大会</t>
    <rPh sb="0" eb="2">
      <t>オカヤマ</t>
    </rPh>
    <rPh sb="2" eb="3">
      <t>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</si>
  <si>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</si>
  <si>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</si>
  <si>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</si>
  <si>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</si>
  <si>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年齢</t>
  </si>
  <si>
    <t>　　　　　　　上記生徒の大会参加を承認いたします。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</si>
  <si>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</si>
  <si>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</si>
  <si>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</si>
  <si>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</si>
  <si>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</si>
  <si>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</si>
  <si>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職名</t>
    <rPh sb="0" eb="2">
      <t>ショクメイ</t>
    </rPh>
    <phoneticPr fontId="2" alignment="distributed"/>
  </si>
  <si>
    <t>校長 ・ 教員 ・ 部活動指導員</t>
    <rPh sb="0" eb="2">
      <t>コウチョウ</t>
    </rPh>
    <rPh sb="5" eb="7">
      <t>キョウイン</t>
    </rPh>
    <rPh sb="10" eb="13">
      <t>ブカツドウ</t>
    </rPh>
    <rPh sb="13" eb="16">
      <t>シドウイン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</si>
  <si>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</si>
  <si>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備考</t>
    <rPh sb="0" eb="2">
      <t>ビコウ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</si>
  <si>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</si>
  <si>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中学校</t>
    <rPh sb="0" eb="2">
      <t>チュウガク</t>
    </rPh>
    <rPh sb="2" eb="3">
      <t>コウ</t>
    </rPh>
    <phoneticPr fontId="2"/>
  </si>
  <si>
    <t>岡山</t>
    <rPh sb="0" eb="2">
      <t>オカヤマ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</si>
  <si>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</si>
  <si>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</si>
  <si>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</si>
  <si>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宿泊者氏名</t>
    <rPh sb="0" eb="3">
      <t>シュクハクシャ</t>
    </rPh>
    <rPh sb="3" eb="5">
      <t>シメイ</t>
    </rPh>
    <phoneticPr fontId="2"/>
  </si>
  <si>
    <t>性別</t>
    <rPh sb="0" eb="2">
      <t>セイベツ</t>
    </rPh>
    <phoneticPr fontId="2"/>
  </si>
  <si>
    <t>生徒・引率</t>
    <rPh sb="0" eb="2">
      <t>セイト</t>
    </rPh>
    <rPh sb="3" eb="5">
      <t>インソツ</t>
    </rPh>
    <phoneticPr fontId="2"/>
  </si>
  <si>
    <t>生徒</t>
    <rPh sb="0" eb="2">
      <t>セイト</t>
    </rPh>
    <phoneticPr fontId="2"/>
  </si>
  <si>
    <t>要望等</t>
    <rPh sb="0" eb="2">
      <t>ヨウボウ</t>
    </rPh>
    <rPh sb="2" eb="3">
      <t>トウ</t>
    </rPh>
    <phoneticPr fontId="2"/>
  </si>
  <si>
    <t>第５７回岡山県中学校総合体育大会　《スキー競技大会申込一覧表》</t>
    <phoneticPr fontId="2" alignment="distributed"/>
  </si>
  <si>
    <t>第５７回岡山県中学校総合体育大会スキー競技</t>
    <phoneticPr fontId="2"/>
  </si>
  <si>
    <t>第５７回岡山県中学校総体スキー競技の部</t>
    <phoneticPr fontId="2"/>
  </si>
  <si>
    <t>令和</t>
    <rPh sb="0" eb="2">
      <t>レイワ</t>
    </rPh>
    <phoneticPr fontId="2"/>
  </si>
  <si>
    <t>但し、第５７回岡山県中学校総体スキー大会負担金として</t>
    <phoneticPr fontId="2"/>
  </si>
  <si>
    <t>中　村　　雅　徳</t>
    <rPh sb="0" eb="1">
      <t>ナカ</t>
    </rPh>
    <rPh sb="2" eb="3">
      <t>ムラ</t>
    </rPh>
    <rPh sb="5" eb="6">
      <t>ガ</t>
    </rPh>
    <rPh sb="7" eb="8">
      <t>トク</t>
    </rPh>
    <phoneticPr fontId="2"/>
  </si>
  <si>
    <t xml:space="preserve"> </t>
    <phoneticPr fontId="2"/>
  </si>
  <si>
    <t>宿泊料金　：　７，０００円（1泊2食税込み）</t>
    <rPh sb="0" eb="2">
      <t>シュクハク</t>
    </rPh>
    <rPh sb="2" eb="4">
      <t>リョウキン</t>
    </rPh>
    <rPh sb="12" eb="13">
      <t>エン</t>
    </rPh>
    <rPh sb="15" eb="16">
      <t>ハク</t>
    </rPh>
    <rPh sb="17" eb="18">
      <t>ショク</t>
    </rPh>
    <rPh sb="18" eb="20">
      <t>ゼイコ</t>
    </rPh>
    <phoneticPr fontId="2"/>
  </si>
  <si>
    <t>令和元年</t>
    <rPh sb="0" eb="2">
      <t>レイワ</t>
    </rPh>
    <rPh sb="2" eb="3">
      <t>ガン</t>
    </rPh>
    <phoneticPr fontId="2" alignment="distributed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</si>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</sst>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/>
  </cellStyleXfs>
  <cellXfs count="368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21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25" fillId="0" borderId="0" xfId="0" applyFont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/>
    <xf numFmtId="0" fontId="0" fillId="0" borderId="55" xfId="0" applyBorder="1" applyAlignme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2" borderId="56" xfId="0" applyFont="1" applyFill="1" applyBorder="1" applyAlignment="1"/>
    <xf numFmtId="0" fontId="19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53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" fillId="0" borderId="0" xfId="3"/>
    <xf numFmtId="0" fontId="2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1" fillId="0" borderId="0" xfId="3" applyBorder="1"/>
    <xf numFmtId="0" fontId="4" fillId="0" borderId="0" xfId="3" applyFont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 applyAlignment="1"/>
    <xf numFmtId="0" fontId="1" fillId="0" borderId="0" xfId="3" applyAlignment="1"/>
    <xf numFmtId="0" fontId="1" fillId="0" borderId="59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6" fillId="0" borderId="59" xfId="3" applyFont="1" applyBorder="1" applyAlignment="1">
      <alignment vertical="center"/>
    </xf>
    <xf numFmtId="0" fontId="1" fillId="0" borderId="59" xfId="3" applyBorder="1" applyAlignment="1">
      <alignment vertical="center"/>
    </xf>
    <xf numFmtId="0" fontId="1" fillId="0" borderId="61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53" xfId="3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6" fillId="0" borderId="53" xfId="3" applyFont="1" applyBorder="1" applyAlignment="1">
      <alignment horizontal="center" vertical="center"/>
    </xf>
    <xf numFmtId="0" fontId="6" fillId="0" borderId="62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" fillId="0" borderId="63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23" fillId="0" borderId="64" xfId="3" applyFont="1" applyBorder="1" applyAlignment="1">
      <alignment horizontal="center" vertical="center"/>
    </xf>
    <xf numFmtId="0" fontId="23" fillId="0" borderId="65" xfId="3" applyFont="1" applyBorder="1" applyAlignment="1">
      <alignment horizontal="center" vertical="center"/>
    </xf>
    <xf numFmtId="0" fontId="23" fillId="0" borderId="66" xfId="3" applyFont="1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24" fillId="0" borderId="49" xfId="3" applyFont="1" applyBorder="1" applyAlignment="1">
      <alignment horizontal="center" vertical="center"/>
    </xf>
    <xf numFmtId="0" fontId="24" fillId="0" borderId="51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24" fillId="0" borderId="68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4" fillId="0" borderId="69" xfId="3" applyFont="1" applyBorder="1" applyAlignment="1">
      <alignment horizontal="center" vertical="center"/>
    </xf>
    <xf numFmtId="0" fontId="23" fillId="0" borderId="58" xfId="3" applyFont="1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3" fillId="0" borderId="46" xfId="3" applyFont="1" applyBorder="1" applyAlignment="1">
      <alignment horizontal="center" vertical="center"/>
    </xf>
    <xf numFmtId="0" fontId="1" fillId="0" borderId="47" xfId="3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0" fillId="0" borderId="0" xfId="3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10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1" fillId="0" borderId="74" xfId="3" applyBorder="1" applyAlignment="1">
      <alignment horizontal="center" vertical="center"/>
    </xf>
    <xf numFmtId="0" fontId="1" fillId="0" borderId="0" xfId="3" applyBorder="1" applyAlignment="1">
      <alignment horizontal="center"/>
    </xf>
    <xf numFmtId="0" fontId="4" fillId="0" borderId="115" xfId="0" applyFont="1" applyBorder="1" applyAlignment="1">
      <alignment horizontal="center" vertical="center"/>
    </xf>
    <xf numFmtId="0" fontId="12" fillId="0" borderId="11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" fillId="0" borderId="0" xfId="3" applyAlignment="1">
      <alignment horizontal="center"/>
    </xf>
    <xf numFmtId="0" fontId="24" fillId="0" borderId="122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4" fillId="0" borderId="1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14" fontId="4" fillId="0" borderId="1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14" fontId="4" fillId="0" borderId="120" xfId="0" applyNumberFormat="1" applyFont="1" applyBorder="1" applyAlignment="1">
      <alignment horizontal="center" vertical="center"/>
    </xf>
    <xf numFmtId="0" fontId="1" fillId="0" borderId="2" xfId="3" applyBorder="1" applyAlignment="1"/>
    <xf numFmtId="0" fontId="31" fillId="0" borderId="116" xfId="3" applyFont="1" applyBorder="1" applyAlignment="1"/>
    <xf numFmtId="0" fontId="31" fillId="0" borderId="63" xfId="3" applyFont="1" applyBorder="1" applyAlignment="1">
      <alignment horizontal="center"/>
    </xf>
    <xf numFmtId="0" fontId="1" fillId="0" borderId="77" xfId="3" applyBorder="1" applyAlignment="1"/>
    <xf numFmtId="0" fontId="1" fillId="0" borderId="9" xfId="3" applyBorder="1" applyAlignment="1"/>
    <xf numFmtId="0" fontId="1" fillId="0" borderId="42" xfId="3" applyBorder="1" applyAlignment="1"/>
    <xf numFmtId="0" fontId="11" fillId="0" borderId="1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2" fillId="0" borderId="114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58" xfId="0" applyFont="1" applyBorder="1" applyAlignment="1">
      <alignment horizontal="distributed" vertical="center"/>
    </xf>
    <xf numFmtId="0" fontId="11" fillId="0" borderId="0" xfId="0" applyFont="1" applyAlignment="1">
      <alignment horizontal="center"/>
    </xf>
    <xf numFmtId="0" fontId="11" fillId="0" borderId="39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4" fillId="0" borderId="7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91" xfId="0" applyFont="1" applyBorder="1" applyAlignment="1">
      <alignment horizontal="center" vertical="center" wrapText="1"/>
    </xf>
    <xf numFmtId="0" fontId="0" fillId="0" borderId="92" xfId="0" applyBorder="1">
      <alignment vertical="center"/>
    </xf>
    <xf numFmtId="0" fontId="0" fillId="0" borderId="1" xfId="0" applyBorder="1">
      <alignment vertical="center"/>
    </xf>
    <xf numFmtId="0" fontId="0" fillId="0" borderId="110" xfId="0" applyBorder="1">
      <alignment vertical="center"/>
    </xf>
    <xf numFmtId="0" fontId="13" fillId="0" borderId="91" xfId="0" applyFont="1" applyBorder="1" applyAlignment="1">
      <alignment horizontal="center"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0" fillId="0" borderId="0" xfId="0" applyBorder="1">
      <alignment vertical="center"/>
    </xf>
    <xf numFmtId="0" fontId="0" fillId="0" borderId="74" xfId="0" applyBorder="1">
      <alignment vertical="center"/>
    </xf>
    <xf numFmtId="0" fontId="11" fillId="0" borderId="91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6" fillId="0" borderId="9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85" xfId="0" applyFont="1" applyBorder="1" applyAlignment="1">
      <alignment horizontal="left" vertical="center"/>
    </xf>
    <xf numFmtId="0" fontId="7" fillId="0" borderId="8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4" fillId="0" borderId="9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31" fillId="0" borderId="9" xfId="3" applyFont="1" applyBorder="1" applyAlignment="1">
      <alignment horizontal="center"/>
    </xf>
    <xf numFmtId="0" fontId="1" fillId="0" borderId="9" xfId="3" applyBorder="1" applyAlignment="1">
      <alignment horizontal="center"/>
    </xf>
    <xf numFmtId="0" fontId="31" fillId="0" borderId="71" xfId="3" applyFont="1" applyBorder="1" applyAlignment="1">
      <alignment horizontal="center" vertical="center"/>
    </xf>
    <xf numFmtId="0" fontId="31" fillId="0" borderId="72" xfId="3" applyFont="1" applyBorder="1" applyAlignment="1">
      <alignment horizontal="center" vertical="center"/>
    </xf>
    <xf numFmtId="0" fontId="31" fillId="0" borderId="72" xfId="3" applyFont="1" applyBorder="1" applyAlignment="1">
      <alignment horizontal="center" vertical="top"/>
    </xf>
    <xf numFmtId="0" fontId="31" fillId="0" borderId="124" xfId="3" applyFont="1" applyBorder="1" applyAlignment="1">
      <alignment horizontal="center" vertical="top"/>
    </xf>
    <xf numFmtId="0" fontId="31" fillId="0" borderId="73" xfId="3" applyFont="1" applyBorder="1" applyAlignment="1">
      <alignment horizontal="center" vertical="top"/>
    </xf>
    <xf numFmtId="0" fontId="31" fillId="0" borderId="0" xfId="3" applyFont="1" applyBorder="1" applyAlignment="1">
      <alignment horizontal="center" vertical="top"/>
    </xf>
    <xf numFmtId="0" fontId="31" fillId="0" borderId="74" xfId="3" applyFont="1" applyBorder="1" applyAlignment="1">
      <alignment horizontal="center" vertical="top"/>
    </xf>
    <xf numFmtId="0" fontId="31" fillId="0" borderId="75" xfId="3" applyFont="1" applyBorder="1" applyAlignment="1">
      <alignment horizontal="center" vertical="top"/>
    </xf>
    <xf numFmtId="0" fontId="31" fillId="0" borderId="58" xfId="3" applyFont="1" applyBorder="1" applyAlignment="1">
      <alignment horizontal="center" vertical="top"/>
    </xf>
    <xf numFmtId="0" fontId="31" fillId="0" borderId="54" xfId="3" applyFont="1" applyBorder="1" applyAlignment="1">
      <alignment horizontal="center" vertical="top"/>
    </xf>
    <xf numFmtId="0" fontId="31" fillId="0" borderId="8" xfId="3" applyFont="1" applyBorder="1" applyAlignment="1">
      <alignment horizontal="center"/>
    </xf>
    <xf numFmtId="0" fontId="31" fillId="0" borderId="6" xfId="3" applyFont="1" applyBorder="1" applyAlignment="1">
      <alignment horizontal="center"/>
    </xf>
    <xf numFmtId="0" fontId="31" fillId="0" borderId="116" xfId="3" applyFont="1" applyBorder="1" applyAlignment="1">
      <alignment horizontal="center"/>
    </xf>
    <xf numFmtId="0" fontId="31" fillId="0" borderId="7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58" xfId="3" applyBorder="1" applyAlignment="1">
      <alignment horizontal="center"/>
    </xf>
    <xf numFmtId="0" fontId="4" fillId="0" borderId="58" xfId="3" applyFont="1" applyBorder="1" applyAlignment="1">
      <alignment horizontal="center"/>
    </xf>
    <xf numFmtId="0" fontId="5" fillId="0" borderId="0" xfId="3" applyFont="1" applyAlignment="1">
      <alignment horizontal="center"/>
    </xf>
    <xf numFmtId="49" fontId="4" fillId="0" borderId="0" xfId="3" applyNumberFormat="1" applyFont="1" applyAlignment="1">
      <alignment horizontal="center"/>
    </xf>
    <xf numFmtId="0" fontId="25" fillId="0" borderId="0" xfId="3" applyFont="1" applyAlignment="1">
      <alignment horizontal="center"/>
    </xf>
    <xf numFmtId="0" fontId="25" fillId="0" borderId="58" xfId="3" applyFont="1" applyBorder="1" applyAlignment="1">
      <alignment horizontal="center"/>
    </xf>
    <xf numFmtId="0" fontId="25" fillId="0" borderId="58" xfId="3" applyFont="1" applyBorder="1" applyAlignment="1">
      <alignment horizontal="center" vertical="center"/>
    </xf>
    <xf numFmtId="0" fontId="1" fillId="0" borderId="102" xfId="3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101" xfId="3" applyBorder="1" applyAlignment="1">
      <alignment horizontal="center" vertical="center"/>
    </xf>
    <xf numFmtId="0" fontId="1" fillId="0" borderId="81" xfId="3" applyBorder="1" applyAlignment="1">
      <alignment horizontal="center" vertical="center"/>
    </xf>
    <xf numFmtId="0" fontId="1" fillId="0" borderId="53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6" fillId="0" borderId="93" xfId="3" applyFont="1" applyBorder="1" applyAlignment="1">
      <alignment horizontal="center" vertical="center"/>
    </xf>
    <xf numFmtId="0" fontId="6" fillId="0" borderId="51" xfId="3" applyFont="1" applyBorder="1" applyAlignment="1">
      <alignment horizontal="center" vertical="center"/>
    </xf>
    <xf numFmtId="0" fontId="1" fillId="0" borderId="93" xfId="3" quotePrefix="1" applyBorder="1" applyAlignment="1">
      <alignment horizontal="right" vertical="center"/>
    </xf>
    <xf numFmtId="0" fontId="1" fillId="0" borderId="51" xfId="3" applyBorder="1" applyAlignment="1">
      <alignment horizontal="right" vertical="center"/>
    </xf>
    <xf numFmtId="0" fontId="1" fillId="0" borderId="92" xfId="3" quotePrefix="1" applyBorder="1" applyAlignment="1">
      <alignment horizontal="left" vertical="center"/>
    </xf>
    <xf numFmtId="0" fontId="1" fillId="0" borderId="13" xfId="3" applyBorder="1" applyAlignment="1">
      <alignment horizontal="left" vertical="center"/>
    </xf>
    <xf numFmtId="0" fontId="6" fillId="0" borderId="103" xfId="3" applyFont="1" applyBorder="1" applyAlignment="1">
      <alignment horizontal="center" vertical="center"/>
    </xf>
    <xf numFmtId="0" fontId="6" fillId="0" borderId="87" xfId="3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1" fillId="0" borderId="69" xfId="3" quotePrefix="1" applyBorder="1" applyAlignment="1">
      <alignment horizontal="left" vertical="center"/>
    </xf>
    <xf numFmtId="0" fontId="6" fillId="0" borderId="71" xfId="3" applyFont="1" applyBorder="1" applyAlignment="1">
      <alignment horizontal="center" vertical="center"/>
    </xf>
    <xf numFmtId="0" fontId="1" fillId="0" borderId="72" xfId="3" applyBorder="1" applyAlignment="1">
      <alignment horizontal="center" vertical="center"/>
    </xf>
    <xf numFmtId="0" fontId="1" fillId="0" borderId="10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110" xfId="3" applyBorder="1" applyAlignment="1">
      <alignment horizontal="center" vertical="center"/>
    </xf>
    <xf numFmtId="0" fontId="6" fillId="0" borderId="58" xfId="3" applyFont="1" applyBorder="1" applyAlignment="1">
      <alignment horizontal="center" vertical="center"/>
    </xf>
    <xf numFmtId="0" fontId="6" fillId="0" borderId="75" xfId="3" applyFont="1" applyBorder="1" applyAlignment="1">
      <alignment horizontal="center" vertical="center"/>
    </xf>
    <xf numFmtId="0" fontId="1" fillId="0" borderId="58" xfId="3" quotePrefix="1" applyBorder="1" applyAlignment="1">
      <alignment horizontal="right" vertical="center"/>
    </xf>
    <xf numFmtId="0" fontId="4" fillId="0" borderId="72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105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176" fontId="27" fillId="2" borderId="56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176" fontId="7" fillId="0" borderId="44" xfId="0" applyNumberFormat="1" applyFont="1" applyBorder="1" applyAlignment="1">
      <alignment vertical="center"/>
    </xf>
    <xf numFmtId="176" fontId="7" fillId="0" borderId="109" xfId="0" applyNumberFormat="1" applyFont="1" applyBorder="1" applyAlignment="1">
      <alignment vertical="center"/>
    </xf>
    <xf numFmtId="176" fontId="7" fillId="0" borderId="5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247651</xdr:colOff>
      <xdr:row>7</xdr:row>
      <xdr:rowOff>0</xdr:rowOff>
    </xdr:from>
    <xdr:to>
      <xdr:col>23</xdr:col>
      <xdr:colOff>609601</xdr:colOff>
      <xdr:row>7</xdr:row>
      <xdr:rowOff>238125</xdr:rowOff>
    </xdr:to>
    <xdr:sp macro="" textlink="">
      <xdr:nvSpPr>
        <xdr:cNvPr id="2" name="円/楕円 1"/>
        <xdr:cNvSpPr/>
      </xdr:nvSpPr>
      <xdr:spPr>
        <a:xfrm>
          <a:off x="7286626" y="14287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219075</xdr:colOff>
      <xdr:row>5</xdr:row>
      <xdr:rowOff>171450</xdr:rowOff>
    </xdr:from>
    <xdr:to>
      <xdr:col>23</xdr:col>
      <xdr:colOff>581025</xdr:colOff>
      <xdr:row>6</xdr:row>
      <xdr:rowOff>114300</xdr:rowOff>
    </xdr:to>
    <xdr:sp macro="" textlink="">
      <xdr:nvSpPr>
        <xdr:cNvPr id="4" name="円/楕円 3"/>
        <xdr:cNvSpPr/>
      </xdr:nvSpPr>
      <xdr:spPr>
        <a:xfrm>
          <a:off x="7258050" y="10096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280147</xdr:colOff>
      <xdr:row>8</xdr:row>
      <xdr:rowOff>89647</xdr:rowOff>
    </xdr:from>
    <xdr:to>
      <xdr:col>12</xdr:col>
      <xdr:colOff>246531</xdr:colOff>
      <xdr:row>9</xdr:row>
      <xdr:rowOff>56030</xdr:rowOff>
    </xdr:to>
    <xdr:sp macro="" textlink="">
      <xdr:nvSpPr>
        <xdr:cNvPr id="2" name="円/楕円 1"/>
        <xdr:cNvSpPr/>
      </xdr:nvSpPr>
      <xdr:spPr>
        <a:xfrm>
          <a:off x="6510618" y="1602441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649942</xdr:colOff>
      <xdr:row>10</xdr:row>
      <xdr:rowOff>313765</xdr:rowOff>
    </xdr:to>
    <xdr:sp macro="" textlink="">
      <xdr:nvSpPr>
        <xdr:cNvPr id="3" name="円/楕円 2"/>
        <xdr:cNvSpPr/>
      </xdr:nvSpPr>
      <xdr:spPr>
        <a:xfrm>
          <a:off x="6230471" y="2073088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493059</xdr:colOff>
      <xdr:row>29</xdr:row>
      <xdr:rowOff>235323</xdr:rowOff>
    </xdr:from>
    <xdr:to>
      <xdr:col>12</xdr:col>
      <xdr:colOff>459443</xdr:colOff>
      <xdr:row>30</xdr:row>
      <xdr:rowOff>201706</xdr:rowOff>
    </xdr:to>
    <xdr:sp macro="" textlink="">
      <xdr:nvSpPr>
        <xdr:cNvPr id="5" name="円/楕円 4"/>
        <xdr:cNvSpPr/>
      </xdr:nvSpPr>
      <xdr:spPr>
        <a:xfrm>
          <a:off x="6723530" y="6376147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78442</xdr:colOff>
      <xdr:row>31</xdr:row>
      <xdr:rowOff>212912</xdr:rowOff>
    </xdr:from>
    <xdr:to>
      <xdr:col>13</xdr:col>
      <xdr:colOff>44825</xdr:colOff>
      <xdr:row>32</xdr:row>
      <xdr:rowOff>179294</xdr:rowOff>
    </xdr:to>
    <xdr:sp macro="" textlink="">
      <xdr:nvSpPr>
        <xdr:cNvPr id="7" name="円/楕円 6"/>
        <xdr:cNvSpPr/>
      </xdr:nvSpPr>
      <xdr:spPr>
        <a:xfrm>
          <a:off x="6992471" y="7048500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6</xdr:row>
      <xdr:rowOff>123825</xdr:rowOff>
    </xdr:from>
    <xdr:to>
      <xdr:col>11</xdr:col>
      <xdr:colOff>571500</xdr:colOff>
      <xdr:row>7</xdr:row>
      <xdr:rowOff>114300</xdr:rowOff>
    </xdr:to>
    <xdr:sp macro="" textlink="">
      <xdr:nvSpPr>
        <xdr:cNvPr id="2" name="円/楕円 1"/>
        <xdr:cNvSpPr/>
      </xdr:nvSpPr>
      <xdr:spPr>
        <a:xfrm>
          <a:off x="6076950" y="933450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628650</xdr:colOff>
      <xdr:row>8</xdr:row>
      <xdr:rowOff>333375</xdr:rowOff>
    </xdr:to>
    <xdr:sp macro="" textlink="">
      <xdr:nvSpPr>
        <xdr:cNvPr id="3" name="円/楕円 2"/>
        <xdr:cNvSpPr/>
      </xdr:nvSpPr>
      <xdr:spPr>
        <a:xfrm>
          <a:off x="6134100" y="14954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28</xdr:row>
      <xdr:rowOff>0</xdr:rowOff>
    </xdr:from>
    <xdr:to>
      <xdr:col>11</xdr:col>
      <xdr:colOff>628650</xdr:colOff>
      <xdr:row>28</xdr:row>
      <xdr:rowOff>333375</xdr:rowOff>
    </xdr:to>
    <xdr:sp macro="" textlink="">
      <xdr:nvSpPr>
        <xdr:cNvPr id="4" name="円/楕円 3"/>
        <xdr:cNvSpPr/>
      </xdr:nvSpPr>
      <xdr:spPr>
        <a:xfrm>
          <a:off x="6134100" y="58769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628650</xdr:colOff>
      <xdr:row>29</xdr:row>
      <xdr:rowOff>333375</xdr:rowOff>
    </xdr:to>
    <xdr:sp macro="" textlink="">
      <xdr:nvSpPr>
        <xdr:cNvPr id="5" name="円/楕円 4"/>
        <xdr:cNvSpPr/>
      </xdr:nvSpPr>
      <xdr:spPr>
        <a:xfrm>
          <a:off x="6134100" y="6219825"/>
          <a:ext cx="628650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C43"/>
  <sheetViews>
    <sheetView view="pageBreakPreview" topLeftCell="A34" zoomScaleNormal="90" zoomScaleSheetLayoutView="100" workbookViewId="0">
      <selection activeCell="C10" sqref="C10:H10"/>
    </sheetView>
  </sheetViews>
  <sheetFormatPr defaultRowHeight="13.5"/>
  <cols>
    <col min="1" max="1" width="2" customWidth="1"/>
    <col min="2" max="2" width="10.125" customWidth="1"/>
    <col min="3" max="3" width="9.375" customWidth="1"/>
    <col min="4" max="4" width="7.25" customWidth="1"/>
    <col min="5" max="5" width="2.125" customWidth="1"/>
    <col min="6" max="6" width="2.875" customWidth="1"/>
    <col min="7" max="10" width="3.25" customWidth="1"/>
    <col min="11" max="11" width="2.875" customWidth="1"/>
    <col min="12" max="12" width="2.125" customWidth="1"/>
    <col min="13" max="13" width="7" customWidth="1"/>
    <col min="14" max="14" width="0.625" customWidth="1"/>
    <col min="15" max="15" width="5.625" customWidth="1"/>
    <col min="16" max="16" width="3.625" customWidth="1"/>
    <col min="17" max="17" width="2.625" customWidth="1"/>
    <col min="18" max="18" width="6.375" customWidth="1"/>
    <col min="19" max="19" width="0.375" customWidth="1"/>
    <col min="20" max="20" width="6" customWidth="1"/>
    <col min="21" max="21" width="3.375" customWidth="1"/>
    <col min="22" max="22" width="3" customWidth="1"/>
    <col min="23" max="23" width="2" customWidth="1"/>
  </cols>
  <sheetData>
    <row r="1" spans="2:24">
      <c r="B1" t="s">
        <v>117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3"/>
    </row>
    <row r="2" spans="2:24" ht="5.25" customHeight="1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2:24" ht="18.75">
      <c r="B3" s="263" t="s">
        <v>149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</row>
    <row r="4" spans="2:24" ht="5.25" customHeight="1" thickBot="1"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3"/>
    </row>
    <row r="5" spans="2:24" ht="23.25" customHeight="1">
      <c r="B5" s="14" t="s">
        <v>0</v>
      </c>
      <c r="C5" s="242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4"/>
    </row>
    <row r="6" spans="2:24" ht="23.25" customHeight="1">
      <c r="B6" s="15" t="s">
        <v>20</v>
      </c>
      <c r="C6" s="245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7"/>
      <c r="O6" s="248" t="s">
        <v>21</v>
      </c>
      <c r="P6" s="249"/>
      <c r="Q6" s="252"/>
      <c r="R6" s="253"/>
      <c r="S6" s="253"/>
      <c r="T6" s="253"/>
      <c r="U6" s="253"/>
      <c r="V6" s="254"/>
    </row>
    <row r="7" spans="2:24" ht="23.25" customHeight="1" thickBot="1">
      <c r="B7" s="153" t="s">
        <v>22</v>
      </c>
      <c r="C7" s="257"/>
      <c r="D7" s="258"/>
      <c r="E7" s="258"/>
      <c r="F7" s="259" t="s">
        <v>51</v>
      </c>
      <c r="G7" s="260"/>
      <c r="H7" s="261"/>
      <c r="I7" s="258"/>
      <c r="J7" s="258"/>
      <c r="K7" s="258"/>
      <c r="L7" s="258"/>
      <c r="M7" s="258"/>
      <c r="N7" s="262"/>
      <c r="O7" s="250"/>
      <c r="P7" s="251"/>
      <c r="Q7" s="250"/>
      <c r="R7" s="255"/>
      <c r="S7" s="255"/>
      <c r="T7" s="255"/>
      <c r="U7" s="255"/>
      <c r="V7" s="256"/>
    </row>
    <row r="8" spans="2:24" ht="23.25" customHeight="1">
      <c r="B8" s="14"/>
      <c r="C8" s="176" t="s" ph="1">
        <v>133</v>
      </c>
      <c r="D8" s="176"/>
      <c r="E8" s="176"/>
      <c r="F8" s="176"/>
      <c r="G8" s="176"/>
      <c r="H8" s="176"/>
      <c r="I8" s="179" t="s">
        <v>134</v>
      </c>
      <c r="J8" s="179"/>
      <c r="K8" s="179"/>
      <c r="L8" s="179"/>
      <c r="M8" s="179"/>
      <c r="N8" s="179"/>
      <c r="O8" s="179"/>
      <c r="P8" s="179"/>
      <c r="Q8" s="182" t="s">
        <v>137</v>
      </c>
      <c r="R8" s="182"/>
      <c r="S8" s="182"/>
      <c r="T8" s="182"/>
      <c r="U8" s="182"/>
      <c r="V8" s="183"/>
    </row>
    <row r="9" spans="2:24" ht="27.75" customHeight="1">
      <c r="B9" s="15" t="s" ph="1">
        <v>131</v>
      </c>
      <c r="C9" s="177" ph="1"/>
      <c r="D9" s="177" ph="1"/>
      <c r="E9" s="177" ph="1"/>
      <c r="F9" s="177" ph="1"/>
      <c r="G9" s="177" ph="1"/>
      <c r="H9" s="177" ph="1"/>
      <c r="I9" s="180" t="s">
        <v>135</v>
      </c>
      <c r="J9" s="180"/>
      <c r="K9" s="180"/>
      <c r="L9" s="180"/>
      <c r="M9" s="180"/>
      <c r="N9" s="180"/>
      <c r="O9" s="180"/>
      <c r="P9" s="180"/>
      <c r="Q9" s="184"/>
      <c r="R9" s="184"/>
      <c r="S9" s="184"/>
      <c r="T9" s="184"/>
      <c r="U9" s="184"/>
      <c r="V9" s="185"/>
      <c r="X9" s="156" t="s">
        <v>136</v>
      </c>
    </row>
    <row r="10" spans="2:24" ht="27.75" customHeight="1" thickBot="1">
      <c r="B10" s="19" t="s" ph="1">
        <v>132</v>
      </c>
      <c r="C10" s="178" ph="1"/>
      <c r="D10" s="178" ph="1"/>
      <c r="E10" s="178" ph="1"/>
      <c r="F10" s="178" ph="1"/>
      <c r="G10" s="178" ph="1"/>
      <c r="H10" s="178" ph="1"/>
      <c r="I10" s="181" t="s">
        <v>135</v>
      </c>
      <c r="J10" s="181"/>
      <c r="K10" s="181"/>
      <c r="L10" s="181"/>
      <c r="M10" s="181"/>
      <c r="N10" s="181"/>
      <c r="O10" s="181"/>
      <c r="P10" s="181"/>
      <c r="Q10" s="186"/>
      <c r="R10" s="186"/>
      <c r="S10" s="186"/>
      <c r="T10" s="186"/>
      <c r="U10" s="186"/>
      <c r="V10" s="187"/>
      <c r="X10" s="156" t="s">
        <v>138</v>
      </c>
    </row>
    <row r="11" spans="2:24" ht="23.25" customHeight="1">
      <c r="B11" s="146" t="s">
        <v>23</v>
      </c>
      <c r="C11" s="154" t="s">
        <v>35</v>
      </c>
      <c r="D11" s="238" t="s">
        <v>36</v>
      </c>
      <c r="E11" s="239"/>
      <c r="F11" s="238" t="s">
        <v>105</v>
      </c>
      <c r="G11" s="241"/>
      <c r="H11" s="239"/>
      <c r="I11" s="238" t="s">
        <v>106</v>
      </c>
      <c r="J11" s="241"/>
      <c r="K11" s="239"/>
      <c r="L11" s="238" t="s">
        <v>107</v>
      </c>
      <c r="M11" s="241"/>
      <c r="N11" s="239"/>
      <c r="O11" s="238" t="s">
        <v>108</v>
      </c>
      <c r="P11" s="239"/>
      <c r="Q11" s="238" t="s">
        <v>24</v>
      </c>
      <c r="R11" s="239"/>
      <c r="S11" s="155"/>
      <c r="T11" s="189" t="s">
        <v>25</v>
      </c>
      <c r="U11" s="189"/>
      <c r="V11" s="190"/>
    </row>
    <row r="12" spans="2:24" ht="23.25" customHeight="1">
      <c r="B12" s="15" t="s">
        <v>26</v>
      </c>
      <c r="C12" s="17"/>
      <c r="D12" s="233"/>
      <c r="E12" s="234"/>
      <c r="F12" s="233"/>
      <c r="G12" s="240"/>
      <c r="H12" s="234"/>
      <c r="I12" s="233"/>
      <c r="J12" s="240"/>
      <c r="K12" s="234"/>
      <c r="L12" s="233"/>
      <c r="M12" s="240"/>
      <c r="N12" s="234"/>
      <c r="O12" s="233"/>
      <c r="P12" s="234"/>
      <c r="Q12" s="233">
        <f>SUM(C12:P12)</f>
        <v>0</v>
      </c>
      <c r="R12" s="234"/>
      <c r="S12" s="142"/>
      <c r="T12" s="191"/>
      <c r="U12" s="191"/>
      <c r="V12" s="192"/>
    </row>
    <row r="13" spans="2:24" ht="23.25" customHeight="1">
      <c r="B13" s="15" t="s">
        <v>27</v>
      </c>
      <c r="C13" s="18"/>
      <c r="D13" s="235"/>
      <c r="E13" s="236"/>
      <c r="F13" s="235"/>
      <c r="G13" s="237"/>
      <c r="H13" s="236"/>
      <c r="I13" s="235"/>
      <c r="J13" s="237"/>
      <c r="K13" s="236"/>
      <c r="L13" s="235"/>
      <c r="M13" s="237"/>
      <c r="N13" s="236"/>
      <c r="O13" s="235"/>
      <c r="P13" s="236"/>
      <c r="Q13" s="233">
        <f>SUM(C13:P13)</f>
        <v>0</v>
      </c>
      <c r="R13" s="234"/>
      <c r="S13" s="141"/>
      <c r="T13" s="193"/>
      <c r="U13" s="193"/>
      <c r="V13" s="194"/>
    </row>
    <row r="14" spans="2:24" ht="23.25" customHeight="1" thickBot="1">
      <c r="B14" s="19" t="s">
        <v>28</v>
      </c>
      <c r="C14" s="20">
        <f t="shared" ref="C14:R14" si="0">C12+C13</f>
        <v>0</v>
      </c>
      <c r="D14" s="207">
        <f t="shared" si="0"/>
        <v>0</v>
      </c>
      <c r="E14" s="213">
        <f t="shared" si="0"/>
        <v>0</v>
      </c>
      <c r="F14" s="207">
        <f t="shared" si="0"/>
        <v>0</v>
      </c>
      <c r="G14" s="209">
        <f t="shared" si="0"/>
        <v>0</v>
      </c>
      <c r="H14" s="213">
        <f t="shared" si="0"/>
        <v>0</v>
      </c>
      <c r="I14" s="207">
        <f t="shared" si="0"/>
        <v>0</v>
      </c>
      <c r="J14" s="209">
        <f t="shared" si="0"/>
        <v>0</v>
      </c>
      <c r="K14" s="213">
        <f t="shared" si="0"/>
        <v>0</v>
      </c>
      <c r="L14" s="207">
        <f t="shared" si="0"/>
        <v>0</v>
      </c>
      <c r="M14" s="209">
        <f t="shared" si="0"/>
        <v>0</v>
      </c>
      <c r="N14" s="213">
        <f t="shared" si="0"/>
        <v>0</v>
      </c>
      <c r="O14" s="207">
        <f t="shared" si="0"/>
        <v>0</v>
      </c>
      <c r="P14" s="213">
        <f t="shared" si="0"/>
        <v>0</v>
      </c>
      <c r="Q14" s="207">
        <f>SUM(C14:P14)</f>
        <v>0</v>
      </c>
      <c r="R14" s="213">
        <f t="shared" si="0"/>
        <v>0</v>
      </c>
      <c r="S14" s="140"/>
      <c r="T14" s="178">
        <f>SUM(T12:V13)</f>
        <v>0</v>
      </c>
      <c r="U14" s="178"/>
      <c r="V14" s="195"/>
    </row>
    <row r="15" spans="2:24" ht="7.5" customHeight="1"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196"/>
      <c r="P15" s="196"/>
      <c r="Q15" s="196"/>
      <c r="R15" s="196"/>
      <c r="S15" s="196"/>
      <c r="T15" s="196"/>
      <c r="U15" s="196"/>
      <c r="V15" s="13"/>
    </row>
    <row r="16" spans="2:24" ht="14.25" thickBot="1">
      <c r="B16" s="196"/>
      <c r="C16" s="196"/>
      <c r="D16" s="196"/>
      <c r="E16" s="196"/>
      <c r="F16" s="196"/>
      <c r="K16" s="196"/>
      <c r="L16" s="196"/>
      <c r="M16" s="230" t="s">
        <v>29</v>
      </c>
      <c r="N16" s="230"/>
      <c r="O16" s="230"/>
      <c r="P16" s="230"/>
      <c r="Q16" s="230"/>
      <c r="R16" s="230"/>
      <c r="S16" s="230"/>
      <c r="T16" s="230"/>
      <c r="U16" s="196"/>
      <c r="V16" s="196"/>
    </row>
    <row r="17" spans="2:29" ht="38.25" customHeight="1" thickBot="1">
      <c r="B17" s="226" t="s">
        <v>30</v>
      </c>
      <c r="C17" s="227"/>
      <c r="D17" s="228"/>
      <c r="E17" s="229" t="s">
        <v>2</v>
      </c>
      <c r="F17" s="228"/>
      <c r="G17" s="215" t="s">
        <v>50</v>
      </c>
      <c r="H17" s="227"/>
      <c r="I17" s="227"/>
      <c r="J17" s="228"/>
      <c r="K17" s="229" t="s">
        <v>4</v>
      </c>
      <c r="L17" s="228"/>
      <c r="M17" s="22" t="s">
        <v>35</v>
      </c>
      <c r="N17" s="227" t="s">
        <v>36</v>
      </c>
      <c r="O17" s="228"/>
      <c r="P17" s="215" t="s">
        <v>109</v>
      </c>
      <c r="Q17" s="216"/>
      <c r="R17" s="23" t="s">
        <v>110</v>
      </c>
      <c r="S17" s="215" t="s">
        <v>111</v>
      </c>
      <c r="T17" s="216"/>
      <c r="U17" s="217" t="s">
        <v>112</v>
      </c>
      <c r="V17" s="218"/>
    </row>
    <row r="18" spans="2:29" ht="24.75" customHeight="1">
      <c r="B18" s="219"/>
      <c r="C18" s="220"/>
      <c r="D18" s="221"/>
      <c r="E18" s="222"/>
      <c r="F18" s="221"/>
      <c r="G18" s="223"/>
      <c r="H18" s="224"/>
      <c r="I18" s="91"/>
      <c r="J18" s="92"/>
      <c r="K18" s="222"/>
      <c r="L18" s="221"/>
      <c r="M18" s="25"/>
      <c r="N18" s="220"/>
      <c r="O18" s="221"/>
      <c r="P18" s="222"/>
      <c r="Q18" s="225"/>
      <c r="R18" s="24"/>
      <c r="S18" s="222"/>
      <c r="T18" s="225"/>
      <c r="U18" s="220"/>
      <c r="V18" s="231"/>
      <c r="AA18">
        <v>3</v>
      </c>
      <c r="AB18" t="s">
        <v>128</v>
      </c>
      <c r="AC18" t="s">
        <v>130</v>
      </c>
    </row>
    <row r="19" spans="2:29" ht="24.75" customHeight="1">
      <c r="B19" s="214"/>
      <c r="C19" s="197"/>
      <c r="D19" s="211"/>
      <c r="E19" s="199"/>
      <c r="F19" s="211"/>
      <c r="G19" s="199"/>
      <c r="H19" s="200"/>
      <c r="I19" s="91"/>
      <c r="J19" s="92"/>
      <c r="K19" s="199"/>
      <c r="L19" s="211"/>
      <c r="M19" s="26"/>
      <c r="N19" s="197"/>
      <c r="O19" s="211"/>
      <c r="P19" s="199"/>
      <c r="Q19" s="200"/>
      <c r="R19" s="16"/>
      <c r="S19" s="199"/>
      <c r="T19" s="200"/>
      <c r="U19" s="197"/>
      <c r="V19" s="198"/>
      <c r="AA19">
        <v>2</v>
      </c>
      <c r="AB19" t="s">
        <v>129</v>
      </c>
    </row>
    <row r="20" spans="2:29" ht="24.75" customHeight="1">
      <c r="B20" s="214"/>
      <c r="C20" s="197"/>
      <c r="D20" s="211"/>
      <c r="E20" s="199"/>
      <c r="F20" s="211"/>
      <c r="G20" s="199"/>
      <c r="H20" s="200"/>
      <c r="I20" s="91"/>
      <c r="J20" s="92"/>
      <c r="K20" s="199"/>
      <c r="L20" s="211"/>
      <c r="M20" s="26"/>
      <c r="N20" s="197"/>
      <c r="O20" s="211"/>
      <c r="P20" s="199"/>
      <c r="Q20" s="200"/>
      <c r="R20" s="16"/>
      <c r="S20" s="199"/>
      <c r="T20" s="200"/>
      <c r="U20" s="197"/>
      <c r="V20" s="198"/>
      <c r="AA20">
        <v>1</v>
      </c>
    </row>
    <row r="21" spans="2:29" ht="24.75" customHeight="1">
      <c r="B21" s="214"/>
      <c r="C21" s="197"/>
      <c r="D21" s="211"/>
      <c r="E21" s="199"/>
      <c r="F21" s="211"/>
      <c r="G21" s="199"/>
      <c r="H21" s="200"/>
      <c r="I21" s="91"/>
      <c r="J21" s="92"/>
      <c r="K21" s="199"/>
      <c r="L21" s="211"/>
      <c r="M21" s="26"/>
      <c r="N21" s="197"/>
      <c r="O21" s="211"/>
      <c r="P21" s="199"/>
      <c r="Q21" s="200"/>
      <c r="R21" s="16"/>
      <c r="S21" s="199"/>
      <c r="T21" s="200"/>
      <c r="U21" s="197"/>
      <c r="V21" s="198"/>
    </row>
    <row r="22" spans="2:29" ht="24.75" customHeight="1">
      <c r="B22" s="214"/>
      <c r="C22" s="197"/>
      <c r="D22" s="211"/>
      <c r="E22" s="199"/>
      <c r="F22" s="211"/>
      <c r="G22" s="199"/>
      <c r="H22" s="200"/>
      <c r="I22" s="91"/>
      <c r="J22" s="92"/>
      <c r="K22" s="199"/>
      <c r="L22" s="211"/>
      <c r="M22" s="26"/>
      <c r="N22" s="197"/>
      <c r="O22" s="211"/>
      <c r="P22" s="199"/>
      <c r="Q22" s="200"/>
      <c r="R22" s="16"/>
      <c r="S22" s="199"/>
      <c r="T22" s="200"/>
      <c r="U22" s="197"/>
      <c r="V22" s="198"/>
    </row>
    <row r="23" spans="2:29" ht="24.75" customHeight="1">
      <c r="B23" s="214"/>
      <c r="C23" s="197"/>
      <c r="D23" s="211"/>
      <c r="E23" s="199"/>
      <c r="F23" s="211"/>
      <c r="G23" s="199"/>
      <c r="H23" s="200"/>
      <c r="I23" s="91"/>
      <c r="J23" s="92"/>
      <c r="K23" s="199"/>
      <c r="L23" s="211"/>
      <c r="M23" s="26"/>
      <c r="N23" s="197"/>
      <c r="O23" s="211"/>
      <c r="P23" s="199"/>
      <c r="Q23" s="200"/>
      <c r="R23" s="16"/>
      <c r="S23" s="199"/>
      <c r="T23" s="200"/>
      <c r="U23" s="197"/>
      <c r="V23" s="198"/>
    </row>
    <row r="24" spans="2:29" ht="24.75" customHeight="1">
      <c r="B24" s="214"/>
      <c r="C24" s="197"/>
      <c r="D24" s="211"/>
      <c r="E24" s="199"/>
      <c r="F24" s="211"/>
      <c r="G24" s="199"/>
      <c r="H24" s="200"/>
      <c r="I24" s="91"/>
      <c r="J24" s="92"/>
      <c r="K24" s="199"/>
      <c r="L24" s="211"/>
      <c r="M24" s="26"/>
      <c r="N24" s="197"/>
      <c r="O24" s="211"/>
      <c r="P24" s="199"/>
      <c r="Q24" s="200"/>
      <c r="R24" s="16"/>
      <c r="S24" s="199"/>
      <c r="T24" s="200"/>
      <c r="U24" s="197"/>
      <c r="V24" s="198"/>
    </row>
    <row r="25" spans="2:29" ht="24.75" customHeight="1">
      <c r="B25" s="214"/>
      <c r="C25" s="197"/>
      <c r="D25" s="211"/>
      <c r="E25" s="199"/>
      <c r="F25" s="211"/>
      <c r="G25" s="199"/>
      <c r="H25" s="200"/>
      <c r="I25" s="91"/>
      <c r="J25" s="92"/>
      <c r="K25" s="199"/>
      <c r="L25" s="211"/>
      <c r="M25" s="26"/>
      <c r="N25" s="197"/>
      <c r="O25" s="211"/>
      <c r="P25" s="199"/>
      <c r="Q25" s="200"/>
      <c r="R25" s="16"/>
      <c r="S25" s="199"/>
      <c r="T25" s="200"/>
      <c r="U25" s="197"/>
      <c r="V25" s="198"/>
    </row>
    <row r="26" spans="2:29" ht="24.75" customHeight="1">
      <c r="B26" s="214"/>
      <c r="C26" s="197"/>
      <c r="D26" s="211"/>
      <c r="E26" s="199"/>
      <c r="F26" s="211"/>
      <c r="G26" s="199"/>
      <c r="H26" s="200"/>
      <c r="I26" s="91"/>
      <c r="J26" s="92"/>
      <c r="K26" s="199"/>
      <c r="L26" s="211"/>
      <c r="M26" s="26"/>
      <c r="N26" s="197"/>
      <c r="O26" s="211"/>
      <c r="P26" s="199"/>
      <c r="Q26" s="200"/>
      <c r="R26" s="16"/>
      <c r="S26" s="199"/>
      <c r="T26" s="200"/>
      <c r="U26" s="197"/>
      <c r="V26" s="198"/>
    </row>
    <row r="27" spans="2:29" ht="24.75" customHeight="1">
      <c r="B27" s="214"/>
      <c r="C27" s="197"/>
      <c r="D27" s="211"/>
      <c r="E27" s="199"/>
      <c r="F27" s="211"/>
      <c r="G27" s="199"/>
      <c r="H27" s="200"/>
      <c r="I27" s="91"/>
      <c r="J27" s="92"/>
      <c r="K27" s="199"/>
      <c r="L27" s="211"/>
      <c r="M27" s="26"/>
      <c r="N27" s="197"/>
      <c r="O27" s="211"/>
      <c r="P27" s="199"/>
      <c r="Q27" s="200"/>
      <c r="R27" s="16"/>
      <c r="S27" s="199"/>
      <c r="T27" s="200"/>
      <c r="U27" s="197"/>
      <c r="V27" s="198"/>
    </row>
    <row r="28" spans="2:29" ht="24.75" customHeight="1">
      <c r="B28" s="214"/>
      <c r="C28" s="197"/>
      <c r="D28" s="211"/>
      <c r="E28" s="199"/>
      <c r="F28" s="211"/>
      <c r="G28" s="199"/>
      <c r="H28" s="200"/>
      <c r="I28" s="91"/>
      <c r="J28" s="92"/>
      <c r="K28" s="199"/>
      <c r="L28" s="211"/>
      <c r="M28" s="26"/>
      <c r="N28" s="197"/>
      <c r="O28" s="211"/>
      <c r="P28" s="199"/>
      <c r="Q28" s="200"/>
      <c r="R28" s="16"/>
      <c r="S28" s="199"/>
      <c r="T28" s="200"/>
      <c r="U28" s="197"/>
      <c r="V28" s="198"/>
    </row>
    <row r="29" spans="2:29" ht="24.75" customHeight="1">
      <c r="B29" s="214"/>
      <c r="C29" s="197"/>
      <c r="D29" s="211"/>
      <c r="E29" s="199"/>
      <c r="F29" s="211"/>
      <c r="G29" s="199"/>
      <c r="H29" s="200"/>
      <c r="I29" s="91"/>
      <c r="J29" s="92"/>
      <c r="K29" s="199"/>
      <c r="L29" s="211"/>
      <c r="M29" s="26"/>
      <c r="N29" s="197"/>
      <c r="O29" s="211"/>
      <c r="P29" s="199"/>
      <c r="Q29" s="200"/>
      <c r="R29" s="16"/>
      <c r="S29" s="199"/>
      <c r="T29" s="200"/>
      <c r="U29" s="197"/>
      <c r="V29" s="198"/>
    </row>
    <row r="30" spans="2:29" ht="24.75" customHeight="1">
      <c r="B30" s="214"/>
      <c r="C30" s="197"/>
      <c r="D30" s="211"/>
      <c r="E30" s="199"/>
      <c r="F30" s="211"/>
      <c r="G30" s="199"/>
      <c r="H30" s="200"/>
      <c r="I30" s="91"/>
      <c r="J30" s="92"/>
      <c r="K30" s="199"/>
      <c r="L30" s="211"/>
      <c r="M30" s="26"/>
      <c r="N30" s="197"/>
      <c r="O30" s="211"/>
      <c r="P30" s="199"/>
      <c r="Q30" s="200"/>
      <c r="R30" s="16"/>
      <c r="S30" s="199"/>
      <c r="T30" s="200"/>
      <c r="U30" s="197"/>
      <c r="V30" s="198"/>
    </row>
    <row r="31" spans="2:29" ht="24.75" customHeight="1">
      <c r="B31" s="214"/>
      <c r="C31" s="197"/>
      <c r="D31" s="211"/>
      <c r="E31" s="199"/>
      <c r="F31" s="211"/>
      <c r="G31" s="199"/>
      <c r="H31" s="200"/>
      <c r="I31" s="91"/>
      <c r="J31" s="92"/>
      <c r="K31" s="199"/>
      <c r="L31" s="211"/>
      <c r="M31" s="26"/>
      <c r="N31" s="197"/>
      <c r="O31" s="211"/>
      <c r="P31" s="199"/>
      <c r="Q31" s="200"/>
      <c r="R31" s="16"/>
      <c r="S31" s="199"/>
      <c r="T31" s="200"/>
      <c r="U31" s="197"/>
      <c r="V31" s="198"/>
    </row>
    <row r="32" spans="2:29" ht="24.75" customHeight="1">
      <c r="B32" s="214"/>
      <c r="C32" s="197"/>
      <c r="D32" s="211"/>
      <c r="E32" s="199"/>
      <c r="F32" s="211"/>
      <c r="G32" s="199"/>
      <c r="H32" s="200"/>
      <c r="I32" s="91"/>
      <c r="J32" s="92"/>
      <c r="K32" s="199"/>
      <c r="L32" s="211"/>
      <c r="M32" s="26"/>
      <c r="N32" s="197"/>
      <c r="O32" s="211"/>
      <c r="P32" s="199"/>
      <c r="Q32" s="200"/>
      <c r="R32" s="16"/>
      <c r="S32" s="199"/>
      <c r="T32" s="200"/>
      <c r="U32" s="197"/>
      <c r="V32" s="198"/>
    </row>
    <row r="33" spans="2:22" ht="24.75" customHeight="1">
      <c r="B33" s="214"/>
      <c r="C33" s="197"/>
      <c r="D33" s="211"/>
      <c r="E33" s="199"/>
      <c r="F33" s="211"/>
      <c r="G33" s="199"/>
      <c r="H33" s="200"/>
      <c r="I33" s="91"/>
      <c r="J33" s="92"/>
      <c r="K33" s="199"/>
      <c r="L33" s="211"/>
      <c r="M33" s="26"/>
      <c r="N33" s="197"/>
      <c r="O33" s="211"/>
      <c r="P33" s="199"/>
      <c r="Q33" s="200"/>
      <c r="R33" s="16"/>
      <c r="S33" s="199"/>
      <c r="T33" s="200"/>
      <c r="U33" s="197"/>
      <c r="V33" s="198"/>
    </row>
    <row r="34" spans="2:22" ht="24.75" customHeight="1">
      <c r="B34" s="214"/>
      <c r="C34" s="197"/>
      <c r="D34" s="211"/>
      <c r="E34" s="199"/>
      <c r="F34" s="211"/>
      <c r="G34" s="199"/>
      <c r="H34" s="200"/>
      <c r="I34" s="91"/>
      <c r="J34" s="92"/>
      <c r="K34" s="199"/>
      <c r="L34" s="211"/>
      <c r="M34" s="26"/>
      <c r="N34" s="197"/>
      <c r="O34" s="211"/>
      <c r="P34" s="199"/>
      <c r="Q34" s="200"/>
      <c r="R34" s="16"/>
      <c r="S34" s="199"/>
      <c r="T34" s="200"/>
      <c r="U34" s="197"/>
      <c r="V34" s="198"/>
    </row>
    <row r="35" spans="2:22" ht="24.75" customHeight="1">
      <c r="B35" s="214"/>
      <c r="C35" s="197"/>
      <c r="D35" s="211"/>
      <c r="E35" s="199"/>
      <c r="F35" s="211"/>
      <c r="G35" s="199"/>
      <c r="H35" s="200"/>
      <c r="I35" s="91"/>
      <c r="J35" s="92"/>
      <c r="K35" s="199"/>
      <c r="L35" s="211"/>
      <c r="M35" s="26"/>
      <c r="N35" s="197"/>
      <c r="O35" s="211"/>
      <c r="P35" s="199"/>
      <c r="Q35" s="200"/>
      <c r="R35" s="16"/>
      <c r="S35" s="199"/>
      <c r="T35" s="200"/>
      <c r="U35" s="197"/>
      <c r="V35" s="198"/>
    </row>
    <row r="36" spans="2:22" ht="24.75" customHeight="1">
      <c r="B36" s="214"/>
      <c r="C36" s="197"/>
      <c r="D36" s="211"/>
      <c r="E36" s="199"/>
      <c r="F36" s="211"/>
      <c r="G36" s="199"/>
      <c r="H36" s="200"/>
      <c r="I36" s="91"/>
      <c r="J36" s="92"/>
      <c r="K36" s="199"/>
      <c r="L36" s="211"/>
      <c r="M36" s="26"/>
      <c r="N36" s="197"/>
      <c r="O36" s="211"/>
      <c r="P36" s="199"/>
      <c r="Q36" s="200"/>
      <c r="R36" s="16"/>
      <c r="S36" s="199"/>
      <c r="T36" s="200"/>
      <c r="U36" s="197"/>
      <c r="V36" s="198"/>
    </row>
    <row r="37" spans="2:22" ht="24.75" customHeight="1" thickBot="1">
      <c r="B37" s="212"/>
      <c r="C37" s="209"/>
      <c r="D37" s="213"/>
      <c r="E37" s="207"/>
      <c r="F37" s="213"/>
      <c r="G37" s="207"/>
      <c r="H37" s="208"/>
      <c r="I37" s="93"/>
      <c r="J37" s="94"/>
      <c r="K37" s="207"/>
      <c r="L37" s="213"/>
      <c r="M37" s="27"/>
      <c r="N37" s="209"/>
      <c r="O37" s="213"/>
      <c r="P37" s="207"/>
      <c r="Q37" s="208"/>
      <c r="R37" s="21"/>
      <c r="S37" s="207"/>
      <c r="T37" s="208"/>
      <c r="U37" s="209"/>
      <c r="V37" s="210"/>
    </row>
    <row r="38" spans="2:22">
      <c r="B38" s="196"/>
      <c r="C38" s="196"/>
      <c r="D38" s="196"/>
      <c r="E38" s="196"/>
      <c r="F38" s="196"/>
      <c r="K38" s="196"/>
      <c r="L38" s="196"/>
      <c r="N38" s="196"/>
      <c r="O38" s="196"/>
      <c r="P38" s="196"/>
      <c r="Q38" s="196"/>
      <c r="S38" s="196"/>
      <c r="T38" s="196"/>
      <c r="U38" s="196"/>
      <c r="V38" s="196"/>
    </row>
    <row r="39" spans="2:22" ht="17.25">
      <c r="B39" s="201" t="s">
        <v>127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196"/>
      <c r="V39" s="196"/>
    </row>
    <row r="40" spans="2:22" ht="10.5" customHeight="1">
      <c r="B40" s="196"/>
      <c r="C40" s="196"/>
      <c r="D40" s="196"/>
      <c r="E40" s="196"/>
      <c r="F40" s="196"/>
      <c r="K40" s="196"/>
      <c r="L40" s="196"/>
      <c r="N40" s="196"/>
      <c r="O40" s="196"/>
      <c r="P40" s="196"/>
      <c r="Q40" s="196"/>
      <c r="S40" s="196"/>
      <c r="T40" s="196"/>
      <c r="U40" s="196"/>
      <c r="V40" s="196"/>
    </row>
    <row r="41" spans="2:22" ht="17.25">
      <c r="B41" s="196"/>
      <c r="C41" s="196"/>
      <c r="D41" s="196"/>
      <c r="E41" s="196"/>
      <c r="F41" s="196"/>
      <c r="I41" s="206" t="s">
        <v>157</v>
      </c>
      <c r="J41" s="206"/>
      <c r="K41" s="206"/>
      <c r="L41" s="206"/>
      <c r="M41" s="29"/>
      <c r="N41" s="206" t="s">
        <v>31</v>
      </c>
      <c r="O41" s="206"/>
      <c r="P41" s="188"/>
      <c r="Q41" s="188"/>
      <c r="R41" s="28" t="s">
        <v>32</v>
      </c>
      <c r="S41" s="196"/>
      <c r="T41" s="196"/>
      <c r="U41" s="196"/>
      <c r="V41" s="196"/>
    </row>
    <row r="42" spans="2:22" ht="8.25" customHeight="1">
      <c r="B42" s="196"/>
      <c r="C42" s="196"/>
      <c r="D42" s="196"/>
      <c r="E42" s="196"/>
      <c r="F42" s="196"/>
      <c r="K42" s="196"/>
      <c r="L42" s="196"/>
      <c r="N42" s="196"/>
      <c r="O42" s="196"/>
      <c r="P42" s="196"/>
      <c r="Q42" s="196"/>
      <c r="R42" s="12"/>
      <c r="S42" s="196"/>
      <c r="T42" s="196"/>
      <c r="U42" s="196"/>
      <c r="V42" s="196"/>
    </row>
    <row r="43" spans="2:22" ht="19.5" thickBot="1">
      <c r="B43" s="202"/>
      <c r="C43" s="202"/>
      <c r="D43" s="202"/>
      <c r="E43" s="203" t="s">
        <v>100</v>
      </c>
      <c r="F43" s="203"/>
      <c r="G43" s="203"/>
      <c r="H43" s="203"/>
      <c r="I43" s="203"/>
      <c r="K43" s="204" t="s">
        <v>33</v>
      </c>
      <c r="L43" s="204"/>
      <c r="M43" s="204"/>
      <c r="O43" s="205"/>
      <c r="P43" s="205"/>
      <c r="Q43" s="205"/>
      <c r="R43" s="205"/>
      <c r="S43" s="205"/>
      <c r="T43" s="205"/>
      <c r="U43" s="30"/>
      <c r="V43" s="30" t="s">
        <v>34</v>
      </c>
    </row>
  </sheetData>
  <mergeCells count="270">
    <mergeCell ref="D1:E1"/>
    <mergeCell ref="C5:V5"/>
    <mergeCell ref="C6:N6"/>
    <mergeCell ref="O6:P7"/>
    <mergeCell ref="Q6:V7"/>
    <mergeCell ref="C7:E7"/>
    <mergeCell ref="F7:H7"/>
    <mergeCell ref="I7:N7"/>
    <mergeCell ref="B3:V3"/>
    <mergeCell ref="D4:E4"/>
    <mergeCell ref="F4:H4"/>
    <mergeCell ref="I4:K4"/>
    <mergeCell ref="L4:N4"/>
    <mergeCell ref="O4:P4"/>
    <mergeCell ref="Q4:S4"/>
    <mergeCell ref="T4:U4"/>
    <mergeCell ref="F1:H1"/>
    <mergeCell ref="I1:K1"/>
    <mergeCell ref="L1:N1"/>
    <mergeCell ref="O1:P1"/>
    <mergeCell ref="Q1:S1"/>
    <mergeCell ref="T1:U1"/>
    <mergeCell ref="Q11:R11"/>
    <mergeCell ref="D12:E12"/>
    <mergeCell ref="F12:H12"/>
    <mergeCell ref="I12:K12"/>
    <mergeCell ref="L12:N12"/>
    <mergeCell ref="O12:P12"/>
    <mergeCell ref="Q12:R12"/>
    <mergeCell ref="D11:E11"/>
    <mergeCell ref="F11:H11"/>
    <mergeCell ref="I11:K11"/>
    <mergeCell ref="L11:N11"/>
    <mergeCell ref="O11:P11"/>
    <mergeCell ref="C15:N15"/>
    <mergeCell ref="O15:P15"/>
    <mergeCell ref="Q15:S15"/>
    <mergeCell ref="T15:U15"/>
    <mergeCell ref="O14:P14"/>
    <mergeCell ref="Q14:R14"/>
    <mergeCell ref="Q13:R13"/>
    <mergeCell ref="D14:E14"/>
    <mergeCell ref="F14:H14"/>
    <mergeCell ref="I14:K14"/>
    <mergeCell ref="L14:N14"/>
    <mergeCell ref="D13:E13"/>
    <mergeCell ref="F13:H13"/>
    <mergeCell ref="I13:K13"/>
    <mergeCell ref="L13:N13"/>
    <mergeCell ref="O13:P13"/>
    <mergeCell ref="S17:T17"/>
    <mergeCell ref="U17:V17"/>
    <mergeCell ref="B16:D16"/>
    <mergeCell ref="B18:D18"/>
    <mergeCell ref="E18:F18"/>
    <mergeCell ref="G18:H18"/>
    <mergeCell ref="K18:L18"/>
    <mergeCell ref="N18:O18"/>
    <mergeCell ref="P18:Q18"/>
    <mergeCell ref="S18:T18"/>
    <mergeCell ref="B17:D17"/>
    <mergeCell ref="E17:F17"/>
    <mergeCell ref="G17:J17"/>
    <mergeCell ref="K17:L17"/>
    <mergeCell ref="N17:O17"/>
    <mergeCell ref="P17:Q17"/>
    <mergeCell ref="E16:F16"/>
    <mergeCell ref="K16:L16"/>
    <mergeCell ref="M16:T16"/>
    <mergeCell ref="U18:V18"/>
    <mergeCell ref="U16:V16"/>
    <mergeCell ref="B19:D19"/>
    <mergeCell ref="E19:F19"/>
    <mergeCell ref="G19:H19"/>
    <mergeCell ref="K19:L19"/>
    <mergeCell ref="N19:O19"/>
    <mergeCell ref="P19:Q19"/>
    <mergeCell ref="S19:T19"/>
    <mergeCell ref="U19:V19"/>
    <mergeCell ref="S20:T20"/>
    <mergeCell ref="U20:V20"/>
    <mergeCell ref="B21:D21"/>
    <mergeCell ref="E21:F21"/>
    <mergeCell ref="G21:H21"/>
    <mergeCell ref="K21:L21"/>
    <mergeCell ref="N21:O21"/>
    <mergeCell ref="P21:Q21"/>
    <mergeCell ref="S21:T21"/>
    <mergeCell ref="U21:V21"/>
    <mergeCell ref="B20:D20"/>
    <mergeCell ref="E20:F20"/>
    <mergeCell ref="G20:H20"/>
    <mergeCell ref="K20:L20"/>
    <mergeCell ref="N20:O20"/>
    <mergeCell ref="P20:Q20"/>
    <mergeCell ref="B23:D23"/>
    <mergeCell ref="E23:F23"/>
    <mergeCell ref="G23:H23"/>
    <mergeCell ref="K23:L23"/>
    <mergeCell ref="N23:O23"/>
    <mergeCell ref="P23:Q23"/>
    <mergeCell ref="S23:T23"/>
    <mergeCell ref="U23:V23"/>
    <mergeCell ref="B22:D22"/>
    <mergeCell ref="E22:F22"/>
    <mergeCell ref="G22:H22"/>
    <mergeCell ref="K22:L22"/>
    <mergeCell ref="N22:O22"/>
    <mergeCell ref="P22:Q22"/>
    <mergeCell ref="U22:V22"/>
    <mergeCell ref="B25:D25"/>
    <mergeCell ref="E25:F25"/>
    <mergeCell ref="G25:H25"/>
    <mergeCell ref="K25:L25"/>
    <mergeCell ref="N25:O25"/>
    <mergeCell ref="P25:Q25"/>
    <mergeCell ref="S25:T25"/>
    <mergeCell ref="U25:V25"/>
    <mergeCell ref="B24:D24"/>
    <mergeCell ref="E24:F24"/>
    <mergeCell ref="G24:H24"/>
    <mergeCell ref="K24:L24"/>
    <mergeCell ref="N24:O24"/>
    <mergeCell ref="P24:Q24"/>
    <mergeCell ref="B27:D27"/>
    <mergeCell ref="E27:F27"/>
    <mergeCell ref="G27:H27"/>
    <mergeCell ref="K27:L27"/>
    <mergeCell ref="N27:O27"/>
    <mergeCell ref="P27:Q27"/>
    <mergeCell ref="S27:T27"/>
    <mergeCell ref="U27:V27"/>
    <mergeCell ref="B26:D26"/>
    <mergeCell ref="E26:F26"/>
    <mergeCell ref="G26:H26"/>
    <mergeCell ref="K26:L26"/>
    <mergeCell ref="N26:O26"/>
    <mergeCell ref="P26:Q26"/>
    <mergeCell ref="B29:D29"/>
    <mergeCell ref="E29:F29"/>
    <mergeCell ref="G29:H29"/>
    <mergeCell ref="K29:L29"/>
    <mergeCell ref="N29:O29"/>
    <mergeCell ref="P29:Q29"/>
    <mergeCell ref="S29:T29"/>
    <mergeCell ref="U29:V29"/>
    <mergeCell ref="B28:D28"/>
    <mergeCell ref="E28:F28"/>
    <mergeCell ref="G28:H28"/>
    <mergeCell ref="K28:L28"/>
    <mergeCell ref="N28:O28"/>
    <mergeCell ref="P28:Q28"/>
    <mergeCell ref="B31:D31"/>
    <mergeCell ref="E31:F31"/>
    <mergeCell ref="G31:H31"/>
    <mergeCell ref="K31:L31"/>
    <mergeCell ref="N31:O31"/>
    <mergeCell ref="P31:Q31"/>
    <mergeCell ref="S31:T31"/>
    <mergeCell ref="U31:V31"/>
    <mergeCell ref="B30:D30"/>
    <mergeCell ref="E30:F30"/>
    <mergeCell ref="G30:H30"/>
    <mergeCell ref="K30:L30"/>
    <mergeCell ref="N30:O30"/>
    <mergeCell ref="P30:Q30"/>
    <mergeCell ref="B33:D33"/>
    <mergeCell ref="E33:F33"/>
    <mergeCell ref="G33:H33"/>
    <mergeCell ref="K33:L33"/>
    <mergeCell ref="N33:O33"/>
    <mergeCell ref="P33:Q33"/>
    <mergeCell ref="S33:T33"/>
    <mergeCell ref="U33:V33"/>
    <mergeCell ref="B32:D32"/>
    <mergeCell ref="E32:F32"/>
    <mergeCell ref="G32:H32"/>
    <mergeCell ref="K32:L32"/>
    <mergeCell ref="N32:O32"/>
    <mergeCell ref="P32:Q32"/>
    <mergeCell ref="B35:D35"/>
    <mergeCell ref="E35:F35"/>
    <mergeCell ref="G35:H35"/>
    <mergeCell ref="K35:L35"/>
    <mergeCell ref="N35:O35"/>
    <mergeCell ref="P35:Q35"/>
    <mergeCell ref="S35:T35"/>
    <mergeCell ref="B34:D34"/>
    <mergeCell ref="E34:F34"/>
    <mergeCell ref="G34:H34"/>
    <mergeCell ref="K34:L34"/>
    <mergeCell ref="N34:O34"/>
    <mergeCell ref="P34:Q34"/>
    <mergeCell ref="B37:D37"/>
    <mergeCell ref="E37:F37"/>
    <mergeCell ref="G37:H37"/>
    <mergeCell ref="K37:L37"/>
    <mergeCell ref="B36:D36"/>
    <mergeCell ref="E36:F36"/>
    <mergeCell ref="G36:H36"/>
    <mergeCell ref="K36:L36"/>
    <mergeCell ref="P36:Q36"/>
    <mergeCell ref="N37:O37"/>
    <mergeCell ref="P37:Q37"/>
    <mergeCell ref="P38:Q38"/>
    <mergeCell ref="S38:T38"/>
    <mergeCell ref="U38:V38"/>
    <mergeCell ref="S36:T36"/>
    <mergeCell ref="U36:V36"/>
    <mergeCell ref="S37:T37"/>
    <mergeCell ref="U37:V37"/>
    <mergeCell ref="N36:O36"/>
    <mergeCell ref="U39:V39"/>
    <mergeCell ref="B38:D38"/>
    <mergeCell ref="E38:F38"/>
    <mergeCell ref="K38:L38"/>
    <mergeCell ref="N38:O38"/>
    <mergeCell ref="B39:T39"/>
    <mergeCell ref="B43:D43"/>
    <mergeCell ref="E43:I43"/>
    <mergeCell ref="K43:M43"/>
    <mergeCell ref="O43:T43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I41:L41"/>
    <mergeCell ref="N41:O41"/>
    <mergeCell ref="B42:D42"/>
    <mergeCell ref="P41:Q41"/>
    <mergeCell ref="T11:V11"/>
    <mergeCell ref="T12:V12"/>
    <mergeCell ref="T13:V13"/>
    <mergeCell ref="T14:V14"/>
    <mergeCell ref="S42:T42"/>
    <mergeCell ref="U40:V40"/>
    <mergeCell ref="S41:T41"/>
    <mergeCell ref="U41:V41"/>
    <mergeCell ref="U42:V42"/>
    <mergeCell ref="U35:V35"/>
    <mergeCell ref="S34:T34"/>
    <mergeCell ref="U34:V34"/>
    <mergeCell ref="S32:T32"/>
    <mergeCell ref="U32:V32"/>
    <mergeCell ref="S30:T30"/>
    <mergeCell ref="U30:V30"/>
    <mergeCell ref="S28:T28"/>
    <mergeCell ref="U28:V28"/>
    <mergeCell ref="S26:T26"/>
    <mergeCell ref="U26:V26"/>
    <mergeCell ref="S24:T24"/>
    <mergeCell ref="U24:V24"/>
    <mergeCell ref="S22:T22"/>
    <mergeCell ref="C8:H8"/>
    <mergeCell ref="C9:H9"/>
    <mergeCell ref="C10:H10"/>
    <mergeCell ref="I8:P8"/>
    <mergeCell ref="I9:P9"/>
    <mergeCell ref="I10:P10"/>
    <mergeCell ref="Q8:V8"/>
    <mergeCell ref="Q9:V9"/>
    <mergeCell ref="Q10:V10"/>
  </mergeCells>
  <phoneticPr fontId="2" alignment="distributed"/>
  <dataValidations count="3">
    <dataValidation type="list" allowBlank="1" showInputMessage="1" showErrorMessage="1" sqref="E18:F37">
      <formula1>$AA$18:$AA$21</formula1>
    </dataValidation>
    <dataValidation type="list" allowBlank="1" showInputMessage="1" showErrorMessage="1" sqref="K18:L37">
      <formula1>$AB$18:$AB$20</formula1>
    </dataValidation>
    <dataValidation type="list" allowBlank="1" showInputMessage="1" showErrorMessage="1" sqref="M18:V37">
      <formula1>$AC$18:$AC$19</formula1>
    </dataValidation>
  </dataValidations>
  <pageMargins left="0.6" right="0.2" top="0.36" bottom="0.48" header="0.51200000000000001" footer="0.37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Q43"/>
  <sheetViews>
    <sheetView view="pageBreakPreview" topLeftCell="A31" zoomScaleNormal="85" zoomScaleSheetLayoutView="100" workbookViewId="0">
      <selection activeCell="L14" sqref="L14"/>
    </sheetView>
  </sheetViews>
  <sheetFormatPr defaultRowHeight="13.5"/>
  <cols>
    <col min="1" max="1" width="1.375" customWidth="1"/>
    <col min="2" max="2" width="18.625" customWidth="1"/>
    <col min="3" max="5" width="4.5" customWidth="1"/>
    <col min="9" max="9" width="10.625" customWidth="1"/>
    <col min="10" max="10" width="1.625" customWidth="1"/>
  </cols>
  <sheetData>
    <row r="1" spans="2:17" ht="14.25" customHeight="1">
      <c r="B1" t="s">
        <v>118</v>
      </c>
    </row>
    <row r="2" spans="2:17" ht="5.25" customHeight="1"/>
    <row r="3" spans="2:17" ht="17.25">
      <c r="B3" s="275" t="s">
        <v>121</v>
      </c>
      <c r="C3" s="275"/>
      <c r="D3" s="275"/>
      <c r="E3" s="275"/>
      <c r="F3" s="275"/>
      <c r="G3" s="275"/>
      <c r="H3" s="275"/>
      <c r="I3" s="275"/>
    </row>
    <row r="4" spans="2:17" ht="5.25" customHeight="1">
      <c r="B4" s="5"/>
      <c r="C4" s="5"/>
      <c r="D4" s="5"/>
      <c r="E4" s="5"/>
      <c r="F4" s="5"/>
      <c r="G4" s="5"/>
      <c r="H4" s="5"/>
      <c r="I4" s="5"/>
    </row>
    <row r="5" spans="2:17" ht="18.75">
      <c r="B5" s="276" t="s">
        <v>16</v>
      </c>
      <c r="C5" s="276"/>
      <c r="D5" s="276"/>
      <c r="E5" s="276"/>
      <c r="F5" s="276"/>
      <c r="G5" s="276"/>
      <c r="H5" s="276"/>
      <c r="I5" s="276"/>
    </row>
    <row r="6" spans="2:17" ht="3.75" customHeight="1">
      <c r="B6" s="6"/>
      <c r="C6" s="6"/>
      <c r="D6" s="6"/>
      <c r="E6" s="6"/>
      <c r="F6" s="6"/>
      <c r="G6" s="6"/>
      <c r="H6" s="6"/>
      <c r="I6" s="6"/>
    </row>
    <row r="7" spans="2:17" ht="27" customHeight="1">
      <c r="B7" s="7" t="s">
        <v>12</v>
      </c>
      <c r="C7" s="271" t="s">
        <v>8</v>
      </c>
      <c r="D7" s="272"/>
      <c r="E7" s="272"/>
      <c r="F7" s="272"/>
      <c r="G7" s="272" t="s">
        <v>9</v>
      </c>
      <c r="H7" s="272"/>
      <c r="I7" s="274"/>
    </row>
    <row r="8" spans="2:17" ht="27" customHeight="1">
      <c r="B8" s="7" t="s">
        <v>4</v>
      </c>
      <c r="C8" s="271" t="s">
        <v>7</v>
      </c>
      <c r="D8" s="272"/>
      <c r="E8" s="272"/>
      <c r="F8" s="272"/>
      <c r="G8" s="272" t="s">
        <v>6</v>
      </c>
      <c r="H8" s="272"/>
      <c r="I8" s="274"/>
      <c r="J8" s="1"/>
      <c r="K8" s="2"/>
      <c r="L8" s="2"/>
      <c r="M8" s="2"/>
    </row>
    <row r="9" spans="2:17" ht="27" customHeight="1">
      <c r="B9" s="7" t="s">
        <v>0</v>
      </c>
      <c r="C9" s="265"/>
      <c r="D9" s="266"/>
      <c r="E9" s="266"/>
      <c r="F9" s="266"/>
      <c r="G9" s="266"/>
      <c r="H9" s="272" t="s">
        <v>99</v>
      </c>
      <c r="I9" s="274"/>
      <c r="J9" s="3"/>
      <c r="Q9">
        <v>3</v>
      </c>
    </row>
    <row r="10" spans="2:17" ht="16.5" customHeight="1">
      <c r="B10" s="267" t="s">
        <v>1</v>
      </c>
      <c r="C10" s="8" t="s">
        <v>10</v>
      </c>
      <c r="D10" s="268"/>
      <c r="E10" s="268"/>
      <c r="F10" s="268"/>
      <c r="G10" s="268"/>
      <c r="H10" s="268"/>
      <c r="I10" s="269"/>
      <c r="Q10">
        <v>2</v>
      </c>
    </row>
    <row r="11" spans="2:17" ht="27" customHeight="1">
      <c r="B11" s="267"/>
      <c r="C11" s="270"/>
      <c r="D11" s="270"/>
      <c r="E11" s="270"/>
      <c r="F11" s="270"/>
      <c r="G11" s="270"/>
      <c r="H11" s="270"/>
      <c r="I11" s="270"/>
      <c r="Q11">
        <v>1</v>
      </c>
    </row>
    <row r="12" spans="2:17" ht="27" customHeight="1">
      <c r="B12" s="7" t="s">
        <v>2</v>
      </c>
      <c r="C12" s="271"/>
      <c r="D12" s="272"/>
      <c r="E12" s="272"/>
      <c r="F12" s="272"/>
      <c r="G12" s="272"/>
      <c r="H12" s="9" t="s">
        <v>5</v>
      </c>
      <c r="I12" s="10"/>
    </row>
    <row r="13" spans="2:17" ht="27" customHeight="1">
      <c r="B13" s="7" t="s">
        <v>11</v>
      </c>
      <c r="C13" s="273"/>
      <c r="D13" s="273"/>
      <c r="E13" s="273"/>
      <c r="F13" s="273"/>
      <c r="G13" s="273"/>
      <c r="H13" s="273"/>
      <c r="I13" s="273"/>
    </row>
    <row r="14" spans="2:17" ht="27" customHeight="1">
      <c r="B14" s="7" t="s">
        <v>122</v>
      </c>
      <c r="C14" s="273"/>
      <c r="D14" s="273"/>
      <c r="E14" s="273"/>
      <c r="F14" s="273"/>
      <c r="G14" s="273"/>
      <c r="H14" s="273"/>
      <c r="I14" s="273"/>
    </row>
    <row r="15" spans="2:17" ht="27" customHeight="1">
      <c r="B15" s="7" t="s">
        <v>3</v>
      </c>
      <c r="C15" s="273"/>
      <c r="D15" s="273"/>
      <c r="E15" s="273"/>
      <c r="F15" s="273"/>
      <c r="G15" s="273"/>
      <c r="H15" s="273"/>
      <c r="I15" s="273"/>
    </row>
    <row r="16" spans="2:17" ht="27" customHeight="1">
      <c r="B16" s="7" t="s">
        <v>13</v>
      </c>
      <c r="C16" s="273"/>
      <c r="D16" s="273"/>
      <c r="E16" s="273"/>
      <c r="F16" s="273"/>
      <c r="G16" s="273"/>
      <c r="H16" s="273"/>
      <c r="I16" s="273"/>
    </row>
    <row r="17" spans="2:13">
      <c r="B17" s="6"/>
      <c r="C17" s="6"/>
      <c r="D17" s="6"/>
      <c r="E17" s="6"/>
      <c r="F17" s="6"/>
      <c r="G17" s="6"/>
      <c r="H17" s="6"/>
      <c r="I17" s="6"/>
    </row>
    <row r="18" spans="2:13">
      <c r="B18" s="264" t="s">
        <v>17</v>
      </c>
      <c r="C18" s="264"/>
      <c r="D18" s="264"/>
      <c r="E18" s="264"/>
      <c r="F18" s="264"/>
      <c r="G18" s="264"/>
      <c r="H18" s="264"/>
      <c r="I18" s="264"/>
    </row>
    <row r="19" spans="2:13">
      <c r="B19" s="264" t="s">
        <v>123</v>
      </c>
      <c r="C19" s="264"/>
      <c r="D19" s="264"/>
      <c r="E19" s="264"/>
      <c r="F19" s="264"/>
      <c r="G19" s="264"/>
      <c r="H19" s="264"/>
      <c r="I19" s="264"/>
    </row>
    <row r="20" spans="2:13">
      <c r="B20" s="264" t="s">
        <v>19</v>
      </c>
      <c r="C20" s="264"/>
      <c r="D20" s="264"/>
      <c r="E20" s="264"/>
      <c r="F20" s="264"/>
      <c r="G20" s="264"/>
      <c r="H20" s="264"/>
      <c r="I20" s="264"/>
    </row>
    <row r="21" spans="2:13">
      <c r="B21" s="4"/>
      <c r="C21" s="4"/>
      <c r="D21" s="4"/>
      <c r="E21" s="4"/>
      <c r="F21" s="4"/>
      <c r="G21" s="4"/>
      <c r="H21" s="4"/>
      <c r="I21" s="4"/>
    </row>
    <row r="25" spans="2:13" ht="5.25" customHeight="1"/>
    <row r="26" spans="2:13" ht="17.25">
      <c r="B26" s="275" t="s">
        <v>121</v>
      </c>
      <c r="C26" s="275"/>
      <c r="D26" s="275"/>
      <c r="E26" s="275"/>
      <c r="F26" s="275"/>
      <c r="G26" s="275"/>
      <c r="H26" s="275"/>
      <c r="I26" s="275"/>
    </row>
    <row r="27" spans="2:13" ht="5.25" customHeight="1">
      <c r="B27" s="5"/>
      <c r="C27" s="5"/>
      <c r="D27" s="5"/>
      <c r="E27" s="5"/>
      <c r="F27" s="5"/>
      <c r="G27" s="5"/>
      <c r="H27" s="5"/>
      <c r="I27" s="5"/>
    </row>
    <row r="28" spans="2:13" ht="18.75">
      <c r="B28" s="276" t="s">
        <v>16</v>
      </c>
      <c r="C28" s="276"/>
      <c r="D28" s="276"/>
      <c r="E28" s="276"/>
      <c r="F28" s="276"/>
      <c r="G28" s="276"/>
      <c r="H28" s="276"/>
      <c r="I28" s="276"/>
    </row>
    <row r="29" spans="2:13" ht="3.75" customHeight="1">
      <c r="B29" s="6"/>
      <c r="C29" s="6"/>
      <c r="D29" s="6"/>
      <c r="E29" s="6"/>
      <c r="F29" s="6"/>
      <c r="G29" s="6"/>
      <c r="H29" s="6"/>
      <c r="I29" s="6"/>
    </row>
    <row r="30" spans="2:13" ht="27" customHeight="1">
      <c r="B30" s="7" t="s">
        <v>12</v>
      </c>
      <c r="C30" s="271" t="s">
        <v>8</v>
      </c>
      <c r="D30" s="272"/>
      <c r="E30" s="272"/>
      <c r="F30" s="272"/>
      <c r="G30" s="272" t="s">
        <v>9</v>
      </c>
      <c r="H30" s="272"/>
      <c r="I30" s="274"/>
    </row>
    <row r="31" spans="2:13" ht="27" customHeight="1">
      <c r="B31" s="7" t="s">
        <v>4</v>
      </c>
      <c r="C31" s="271" t="s">
        <v>7</v>
      </c>
      <c r="D31" s="272"/>
      <c r="E31" s="272"/>
      <c r="F31" s="272"/>
      <c r="G31" s="272" t="s">
        <v>6</v>
      </c>
      <c r="H31" s="272"/>
      <c r="I31" s="274"/>
      <c r="J31" s="1"/>
      <c r="K31" s="2"/>
      <c r="L31" s="2"/>
      <c r="M31" s="2"/>
    </row>
    <row r="32" spans="2:13" ht="27" customHeight="1">
      <c r="B32" s="7" t="s">
        <v>0</v>
      </c>
      <c r="C32" s="265"/>
      <c r="D32" s="266"/>
      <c r="E32" s="266"/>
      <c r="F32" s="266"/>
      <c r="G32" s="266"/>
      <c r="H32" s="272" t="s">
        <v>99</v>
      </c>
      <c r="I32" s="274"/>
      <c r="J32" s="3"/>
    </row>
    <row r="33" spans="2:9" ht="16.5" customHeight="1">
      <c r="B33" s="267" t="s">
        <v>1</v>
      </c>
      <c r="C33" s="8" t="s">
        <v>10</v>
      </c>
      <c r="D33" s="268"/>
      <c r="E33" s="268"/>
      <c r="F33" s="268"/>
      <c r="G33" s="268"/>
      <c r="H33" s="268"/>
      <c r="I33" s="269"/>
    </row>
    <row r="34" spans="2:9" ht="27" customHeight="1">
      <c r="B34" s="267"/>
      <c r="C34" s="270"/>
      <c r="D34" s="270"/>
      <c r="E34" s="270"/>
      <c r="F34" s="270"/>
      <c r="G34" s="270"/>
      <c r="H34" s="270"/>
      <c r="I34" s="270"/>
    </row>
    <row r="35" spans="2:9" ht="27" customHeight="1">
      <c r="B35" s="7" t="s">
        <v>2</v>
      </c>
      <c r="C35" s="271"/>
      <c r="D35" s="272"/>
      <c r="E35" s="272"/>
      <c r="F35" s="272"/>
      <c r="G35" s="272"/>
      <c r="H35" s="9" t="s">
        <v>5</v>
      </c>
      <c r="I35" s="10"/>
    </row>
    <row r="36" spans="2:9" ht="27" customHeight="1">
      <c r="B36" s="7" t="s">
        <v>11</v>
      </c>
      <c r="C36" s="273"/>
      <c r="D36" s="273"/>
      <c r="E36" s="273"/>
      <c r="F36" s="273"/>
      <c r="G36" s="273"/>
      <c r="H36" s="273"/>
      <c r="I36" s="273"/>
    </row>
    <row r="37" spans="2:9" ht="27" customHeight="1">
      <c r="B37" s="7" t="s">
        <v>122</v>
      </c>
      <c r="C37" s="273"/>
      <c r="D37" s="273"/>
      <c r="E37" s="273"/>
      <c r="F37" s="273"/>
      <c r="G37" s="273"/>
      <c r="H37" s="273"/>
      <c r="I37" s="273"/>
    </row>
    <row r="38" spans="2:9" ht="27" customHeight="1">
      <c r="B38" s="7" t="s">
        <v>3</v>
      </c>
      <c r="C38" s="273"/>
      <c r="D38" s="273"/>
      <c r="E38" s="273"/>
      <c r="F38" s="273"/>
      <c r="G38" s="273"/>
      <c r="H38" s="273"/>
      <c r="I38" s="273"/>
    </row>
    <row r="39" spans="2:9" ht="27" customHeight="1">
      <c r="B39" s="7" t="s">
        <v>13</v>
      </c>
      <c r="C39" s="273"/>
      <c r="D39" s="273"/>
      <c r="E39" s="273"/>
      <c r="F39" s="273"/>
      <c r="G39" s="273"/>
      <c r="H39" s="273"/>
      <c r="I39" s="273"/>
    </row>
    <row r="40" spans="2:9">
      <c r="B40" s="6"/>
      <c r="C40" s="6"/>
      <c r="D40" s="6"/>
      <c r="E40" s="6"/>
      <c r="F40" s="6"/>
      <c r="G40" s="6"/>
      <c r="H40" s="6"/>
      <c r="I40" s="6"/>
    </row>
    <row r="41" spans="2:9">
      <c r="B41" s="264" t="s">
        <v>17</v>
      </c>
      <c r="C41" s="264"/>
      <c r="D41" s="264"/>
      <c r="E41" s="264"/>
      <c r="F41" s="264"/>
      <c r="G41" s="264"/>
      <c r="H41" s="264"/>
      <c r="I41" s="264"/>
    </row>
    <row r="42" spans="2:9">
      <c r="B42" s="264" t="s">
        <v>123</v>
      </c>
      <c r="C42" s="264"/>
      <c r="D42" s="264"/>
      <c r="E42" s="264"/>
      <c r="F42" s="264"/>
      <c r="G42" s="264"/>
      <c r="H42" s="264"/>
      <c r="I42" s="264"/>
    </row>
    <row r="43" spans="2:9">
      <c r="B43" s="264" t="s">
        <v>19</v>
      </c>
      <c r="C43" s="264"/>
      <c r="D43" s="264"/>
      <c r="E43" s="264"/>
      <c r="F43" s="264"/>
      <c r="G43" s="264"/>
      <c r="H43" s="264"/>
      <c r="I43" s="264"/>
    </row>
  </sheetData>
  <mergeCells count="38">
    <mergeCell ref="B3:I3"/>
    <mergeCell ref="B5:I5"/>
    <mergeCell ref="B18:I18"/>
    <mergeCell ref="B19:I19"/>
    <mergeCell ref="C7:F7"/>
    <mergeCell ref="G7:I7"/>
    <mergeCell ref="G8:I8"/>
    <mergeCell ref="C8:F8"/>
    <mergeCell ref="C14:I14"/>
    <mergeCell ref="C15:I15"/>
    <mergeCell ref="B20:I20"/>
    <mergeCell ref="C9:G9"/>
    <mergeCell ref="D10:I10"/>
    <mergeCell ref="C12:G12"/>
    <mergeCell ref="C16:I16"/>
    <mergeCell ref="B10:B11"/>
    <mergeCell ref="C11:I11"/>
    <mergeCell ref="C13:I13"/>
    <mergeCell ref="H9:I9"/>
    <mergeCell ref="B26:I26"/>
    <mergeCell ref="B28:I28"/>
    <mergeCell ref="C30:F30"/>
    <mergeCell ref="G30:I30"/>
    <mergeCell ref="C31:F31"/>
    <mergeCell ref="G31:I31"/>
    <mergeCell ref="B43:I43"/>
    <mergeCell ref="C32:G32"/>
    <mergeCell ref="B33:B34"/>
    <mergeCell ref="D33:I33"/>
    <mergeCell ref="C34:I34"/>
    <mergeCell ref="C35:G35"/>
    <mergeCell ref="C36:I36"/>
    <mergeCell ref="H32:I32"/>
    <mergeCell ref="C37:I37"/>
    <mergeCell ref="C38:I38"/>
    <mergeCell ref="C39:I39"/>
    <mergeCell ref="B41:I41"/>
    <mergeCell ref="B42:I42"/>
  </mergeCells>
  <phoneticPr fontId="2"/>
  <dataValidations count="2">
    <dataValidation type="list" allowBlank="1" showInputMessage="1" showErrorMessage="1" sqref="C12:G12">
      <formula1>$Q$9:$Q$13</formula1>
    </dataValidation>
    <dataValidation type="list" allowBlank="1" showInputMessage="1" showErrorMessage="1" sqref="C35:G35">
      <formula1>$Q$9:$Q$12</formula1>
    </dataValidation>
  </dataValidations>
  <printOptions horizontalCentered="1" verticalCentered="1"/>
  <pageMargins left="0.78740157480314965" right="0.78740157480314965" top="0.55118110236220474" bottom="0.51181102362204722" header="0.43307086614173229" footer="0.43307086614173229"/>
  <pageSetup paperSize="9" scale="10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1:N40"/>
  <sheetViews>
    <sheetView view="pageBreakPreview" zoomScaleNormal="100" zoomScaleSheetLayoutView="100" workbookViewId="0">
      <selection activeCell="L13" sqref="L13"/>
    </sheetView>
  </sheetViews>
  <sheetFormatPr defaultRowHeight="13.5"/>
  <cols>
    <col min="1" max="1" width="1.375" customWidth="1"/>
    <col min="2" max="2" width="17.875" customWidth="1"/>
    <col min="3" max="5" width="4.5" customWidth="1"/>
    <col min="9" max="9" width="10.625" customWidth="1"/>
    <col min="10" max="10" width="1.125" customWidth="1"/>
  </cols>
  <sheetData>
    <row r="1" spans="2:14">
      <c r="B1" t="s">
        <v>119</v>
      </c>
    </row>
    <row r="2" spans="2:14" ht="5.25" customHeight="1"/>
    <row r="3" spans="2:14" ht="17.25">
      <c r="B3" s="275" t="s">
        <v>101</v>
      </c>
      <c r="C3" s="275"/>
      <c r="D3" s="275"/>
      <c r="E3" s="275"/>
      <c r="F3" s="275"/>
      <c r="G3" s="275"/>
      <c r="H3" s="275"/>
      <c r="I3" s="275"/>
    </row>
    <row r="4" spans="2:14" ht="5.25" customHeight="1">
      <c r="B4" s="5"/>
      <c r="C4" s="5"/>
      <c r="D4" s="5"/>
      <c r="E4" s="5"/>
      <c r="F4" s="5"/>
      <c r="G4" s="5"/>
      <c r="H4" s="5"/>
      <c r="I4" s="5"/>
    </row>
    <row r="5" spans="2:14" ht="18.75">
      <c r="B5" s="276" t="s">
        <v>16</v>
      </c>
      <c r="C5" s="276"/>
      <c r="D5" s="276"/>
      <c r="E5" s="276"/>
      <c r="F5" s="276"/>
      <c r="G5" s="276"/>
      <c r="H5" s="276"/>
      <c r="I5" s="276"/>
    </row>
    <row r="6" spans="2:14" ht="3.75" customHeight="1">
      <c r="B6" s="6"/>
      <c r="C6" s="6"/>
      <c r="D6" s="6"/>
      <c r="E6" s="6"/>
      <c r="F6" s="6"/>
      <c r="G6" s="6"/>
      <c r="H6" s="6"/>
      <c r="I6" s="6"/>
    </row>
    <row r="7" spans="2:14" ht="27" customHeight="1">
      <c r="B7" s="7" t="s">
        <v>14</v>
      </c>
      <c r="C7" s="271" t="s">
        <v>98</v>
      </c>
      <c r="D7" s="272"/>
      <c r="E7" s="272"/>
      <c r="F7" s="272"/>
      <c r="G7" s="272"/>
      <c r="H7" s="272"/>
      <c r="I7" s="274"/>
      <c r="N7">
        <v>3</v>
      </c>
    </row>
    <row r="8" spans="2:14" ht="27" customHeight="1">
      <c r="B8" s="7" t="s">
        <v>4</v>
      </c>
      <c r="C8" s="271" t="s">
        <v>7</v>
      </c>
      <c r="D8" s="272"/>
      <c r="E8" s="272"/>
      <c r="F8" s="272"/>
      <c r="G8" s="272" t="s">
        <v>6</v>
      </c>
      <c r="H8" s="272"/>
      <c r="I8" s="274"/>
      <c r="J8" s="1"/>
      <c r="K8" s="2"/>
      <c r="L8" s="2"/>
      <c r="M8" s="2"/>
      <c r="N8">
        <v>2</v>
      </c>
    </row>
    <row r="9" spans="2:14" ht="27" customHeight="1">
      <c r="B9" s="7" t="s">
        <v>0</v>
      </c>
      <c r="C9" s="265"/>
      <c r="D9" s="266"/>
      <c r="E9" s="266"/>
      <c r="F9" s="266"/>
      <c r="G9" s="266"/>
      <c r="H9" s="272" t="s">
        <v>139</v>
      </c>
      <c r="I9" s="274"/>
      <c r="J9" s="3"/>
      <c r="N9">
        <v>1</v>
      </c>
    </row>
    <row r="10" spans="2:14" ht="16.5" customHeight="1">
      <c r="B10" s="267" t="s">
        <v>1</v>
      </c>
      <c r="C10" s="8" t="s">
        <v>10</v>
      </c>
      <c r="D10" s="268"/>
      <c r="E10" s="268"/>
      <c r="F10" s="268"/>
      <c r="G10" s="268"/>
      <c r="H10" s="268"/>
      <c r="I10" s="269"/>
    </row>
    <row r="11" spans="2:14" ht="27" customHeight="1">
      <c r="B11" s="267"/>
      <c r="C11" s="270"/>
      <c r="D11" s="270"/>
      <c r="E11" s="270"/>
      <c r="F11" s="270"/>
      <c r="G11" s="270"/>
      <c r="H11" s="270"/>
      <c r="I11" s="270"/>
    </row>
    <row r="12" spans="2:14" ht="27" customHeight="1">
      <c r="B12" s="7" t="s">
        <v>2</v>
      </c>
      <c r="C12" s="271"/>
      <c r="D12" s="272"/>
      <c r="E12" s="272"/>
      <c r="F12" s="272"/>
      <c r="G12" s="272"/>
      <c r="H12" s="9" t="s">
        <v>5</v>
      </c>
      <c r="I12" s="10"/>
    </row>
    <row r="13" spans="2:14" ht="27" customHeight="1">
      <c r="B13" s="7" t="s">
        <v>15</v>
      </c>
      <c r="C13" s="273"/>
      <c r="D13" s="273"/>
      <c r="E13" s="273"/>
      <c r="F13" s="273"/>
      <c r="G13" s="273"/>
      <c r="H13" s="273"/>
      <c r="I13" s="273"/>
    </row>
    <row r="14" spans="2:14" ht="27" customHeight="1">
      <c r="B14" s="58" t="s">
        <v>3</v>
      </c>
      <c r="C14" s="273"/>
      <c r="D14" s="273"/>
      <c r="E14" s="273"/>
      <c r="F14" s="273"/>
      <c r="G14" s="273"/>
      <c r="H14" s="273"/>
      <c r="I14" s="273"/>
    </row>
    <row r="15" spans="2:14" ht="27" customHeight="1">
      <c r="B15" s="7" t="s">
        <v>13</v>
      </c>
      <c r="C15" s="273"/>
      <c r="D15" s="273"/>
      <c r="E15" s="273"/>
      <c r="F15" s="273"/>
      <c r="G15" s="273"/>
      <c r="H15" s="273"/>
      <c r="I15" s="273"/>
    </row>
    <row r="16" spans="2:14">
      <c r="B16" s="6"/>
      <c r="C16" s="6"/>
      <c r="D16" s="6"/>
      <c r="E16" s="6"/>
      <c r="F16" s="6"/>
      <c r="G16" s="6"/>
      <c r="H16" s="6"/>
      <c r="I16" s="6"/>
    </row>
    <row r="17" spans="2:13">
      <c r="B17" s="264" t="s">
        <v>17</v>
      </c>
      <c r="C17" s="264"/>
      <c r="D17" s="264"/>
      <c r="E17" s="264"/>
      <c r="F17" s="264"/>
      <c r="G17" s="264"/>
      <c r="H17" s="264"/>
      <c r="I17" s="264"/>
    </row>
    <row r="18" spans="2:13">
      <c r="B18" s="264" t="s">
        <v>18</v>
      </c>
      <c r="C18" s="264"/>
      <c r="D18" s="264"/>
      <c r="E18" s="264"/>
      <c r="F18" s="264"/>
      <c r="G18" s="264"/>
      <c r="H18" s="264"/>
      <c r="I18" s="264"/>
    </row>
    <row r="19" spans="2:13">
      <c r="B19" s="11"/>
      <c r="C19" s="11"/>
      <c r="D19" s="11"/>
      <c r="E19" s="11"/>
      <c r="F19" s="11"/>
      <c r="G19" s="11"/>
      <c r="H19" s="11"/>
      <c r="I19" s="11"/>
    </row>
    <row r="20" spans="2:13">
      <c r="B20" s="11"/>
      <c r="C20" s="11"/>
      <c r="D20" s="11"/>
      <c r="E20" s="11"/>
      <c r="F20" s="11"/>
      <c r="G20" s="11"/>
      <c r="H20" s="11"/>
      <c r="I20" s="11"/>
    </row>
    <row r="21" spans="2:13">
      <c r="B21" s="4"/>
      <c r="C21" s="4"/>
      <c r="D21" s="4"/>
      <c r="E21" s="4"/>
      <c r="F21" s="4"/>
      <c r="G21" s="4"/>
      <c r="H21" s="4"/>
      <c r="I21" s="4"/>
    </row>
    <row r="25" spans="2:13" ht="17.25">
      <c r="B25" s="275" t="s">
        <v>113</v>
      </c>
      <c r="C25" s="275"/>
      <c r="D25" s="275"/>
      <c r="E25" s="275"/>
      <c r="F25" s="275"/>
      <c r="G25" s="275"/>
      <c r="H25" s="275"/>
      <c r="I25" s="275"/>
    </row>
    <row r="26" spans="2:13" ht="5.25" customHeight="1">
      <c r="B26" s="5"/>
      <c r="C26" s="5"/>
      <c r="D26" s="5"/>
      <c r="E26" s="5"/>
      <c r="F26" s="5"/>
      <c r="G26" s="5"/>
      <c r="H26" s="5"/>
      <c r="I26" s="5"/>
    </row>
    <row r="27" spans="2:13" ht="18.75">
      <c r="B27" s="276" t="s">
        <v>16</v>
      </c>
      <c r="C27" s="276"/>
      <c r="D27" s="276"/>
      <c r="E27" s="276"/>
      <c r="F27" s="276"/>
      <c r="G27" s="276"/>
      <c r="H27" s="276"/>
      <c r="I27" s="276"/>
    </row>
    <row r="28" spans="2:13" ht="3.75" customHeight="1">
      <c r="B28" s="6"/>
      <c r="C28" s="6"/>
      <c r="D28" s="6"/>
      <c r="E28" s="6"/>
      <c r="F28" s="6"/>
      <c r="G28" s="6"/>
      <c r="H28" s="6"/>
      <c r="I28" s="6"/>
    </row>
    <row r="29" spans="2:13" ht="27" customHeight="1">
      <c r="B29" s="7" t="s">
        <v>14</v>
      </c>
      <c r="C29" s="271" t="s">
        <v>114</v>
      </c>
      <c r="D29" s="272"/>
      <c r="E29" s="272"/>
      <c r="F29" s="272"/>
      <c r="G29" s="272"/>
      <c r="H29" s="272"/>
      <c r="I29" s="274"/>
    </row>
    <row r="30" spans="2:13" ht="27" customHeight="1">
      <c r="B30" s="7" t="s">
        <v>4</v>
      </c>
      <c r="C30" s="271" t="s">
        <v>7</v>
      </c>
      <c r="D30" s="272"/>
      <c r="E30" s="272"/>
      <c r="F30" s="272"/>
      <c r="G30" s="272" t="s">
        <v>6</v>
      </c>
      <c r="H30" s="272"/>
      <c r="I30" s="274"/>
      <c r="J30" s="1"/>
      <c r="K30" s="2"/>
      <c r="L30" s="2"/>
      <c r="M30" s="2"/>
    </row>
    <row r="31" spans="2:13" ht="27" customHeight="1">
      <c r="B31" s="7" t="s">
        <v>0</v>
      </c>
      <c r="C31" s="265"/>
      <c r="D31" s="266"/>
      <c r="E31" s="266"/>
      <c r="F31" s="266"/>
      <c r="G31" s="266"/>
      <c r="H31" s="272" t="s">
        <v>102</v>
      </c>
      <c r="I31" s="274"/>
      <c r="J31" s="3"/>
    </row>
    <row r="32" spans="2:13" ht="16.5" customHeight="1">
      <c r="B32" s="267" t="s">
        <v>1</v>
      </c>
      <c r="C32" s="8" t="s">
        <v>10</v>
      </c>
      <c r="D32" s="268"/>
      <c r="E32" s="268"/>
      <c r="F32" s="268"/>
      <c r="G32" s="268"/>
      <c r="H32" s="268"/>
      <c r="I32" s="269"/>
    </row>
    <row r="33" spans="2:9" ht="27" customHeight="1">
      <c r="B33" s="267"/>
      <c r="C33" s="270"/>
      <c r="D33" s="270"/>
      <c r="E33" s="270"/>
      <c r="F33" s="270"/>
      <c r="G33" s="270"/>
      <c r="H33" s="270"/>
      <c r="I33" s="270"/>
    </row>
    <row r="34" spans="2:9" ht="27" customHeight="1">
      <c r="B34" s="7" t="s">
        <v>2</v>
      </c>
      <c r="C34" s="271"/>
      <c r="D34" s="272"/>
      <c r="E34" s="272"/>
      <c r="F34" s="272"/>
      <c r="G34" s="272"/>
      <c r="H34" s="9" t="s">
        <v>5</v>
      </c>
      <c r="I34" s="10"/>
    </row>
    <row r="35" spans="2:9" ht="27" customHeight="1">
      <c r="B35" s="7" t="s">
        <v>15</v>
      </c>
      <c r="C35" s="273"/>
      <c r="D35" s="273"/>
      <c r="E35" s="273"/>
      <c r="F35" s="273"/>
      <c r="G35" s="273"/>
      <c r="H35" s="273"/>
      <c r="I35" s="273"/>
    </row>
    <row r="36" spans="2:9" ht="27" customHeight="1">
      <c r="B36" s="58" t="s">
        <v>3</v>
      </c>
      <c r="C36" s="273"/>
      <c r="D36" s="273"/>
      <c r="E36" s="273"/>
      <c r="F36" s="273"/>
      <c r="G36" s="273"/>
      <c r="H36" s="273"/>
      <c r="I36" s="273"/>
    </row>
    <row r="37" spans="2:9" ht="27" customHeight="1">
      <c r="B37" s="7" t="s">
        <v>13</v>
      </c>
      <c r="C37" s="273"/>
      <c r="D37" s="273"/>
      <c r="E37" s="273"/>
      <c r="F37" s="273"/>
      <c r="G37" s="273"/>
      <c r="H37" s="273"/>
      <c r="I37" s="273"/>
    </row>
    <row r="38" spans="2:9">
      <c r="B38" s="6"/>
      <c r="C38" s="6"/>
      <c r="D38" s="6"/>
      <c r="E38" s="6"/>
      <c r="F38" s="6"/>
      <c r="G38" s="6"/>
      <c r="H38" s="6"/>
      <c r="I38" s="6"/>
    </row>
    <row r="39" spans="2:9">
      <c r="B39" s="264" t="s">
        <v>17</v>
      </c>
      <c r="C39" s="264"/>
      <c r="D39" s="264"/>
      <c r="E39" s="264"/>
      <c r="F39" s="264"/>
      <c r="G39" s="264"/>
      <c r="H39" s="264"/>
      <c r="I39" s="264"/>
    </row>
    <row r="40" spans="2:9">
      <c r="B40" s="264" t="s">
        <v>18</v>
      </c>
      <c r="C40" s="264"/>
      <c r="D40" s="264"/>
      <c r="E40" s="264"/>
      <c r="F40" s="264"/>
      <c r="G40" s="264"/>
      <c r="H40" s="264"/>
      <c r="I40" s="264"/>
    </row>
  </sheetData>
  <mergeCells count="32">
    <mergeCell ref="C9:G9"/>
    <mergeCell ref="H9:I9"/>
    <mergeCell ref="B3:I3"/>
    <mergeCell ref="B5:I5"/>
    <mergeCell ref="C7:I7"/>
    <mergeCell ref="C8:F8"/>
    <mergeCell ref="G8:I8"/>
    <mergeCell ref="C29:I29"/>
    <mergeCell ref="B10:B11"/>
    <mergeCell ref="D10:I10"/>
    <mergeCell ref="C11:I11"/>
    <mergeCell ref="C12:G12"/>
    <mergeCell ref="C13:I13"/>
    <mergeCell ref="C14:I14"/>
    <mergeCell ref="C15:I15"/>
    <mergeCell ref="B17:I17"/>
    <mergeCell ref="B18:I18"/>
    <mergeCell ref="B25:I25"/>
    <mergeCell ref="B27:I27"/>
    <mergeCell ref="B40:I40"/>
    <mergeCell ref="C30:F30"/>
    <mergeCell ref="G30:I30"/>
    <mergeCell ref="C31:G31"/>
    <mergeCell ref="H31:I31"/>
    <mergeCell ref="B32:B33"/>
    <mergeCell ref="D32:I32"/>
    <mergeCell ref="C33:I33"/>
    <mergeCell ref="C34:G34"/>
    <mergeCell ref="C35:I35"/>
    <mergeCell ref="C36:I36"/>
    <mergeCell ref="C37:I37"/>
    <mergeCell ref="B39:I39"/>
  </mergeCells>
  <phoneticPr fontId="2"/>
  <dataValidations count="1">
    <dataValidation type="list" allowBlank="1" showInputMessage="1" showErrorMessage="1" sqref="C12:G12 C34:G34">
      <formula1>$N$7:$N$11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1:O24"/>
  <sheetViews>
    <sheetView tabSelected="1" view="pageBreakPreview" topLeftCell="A13" zoomScaleNormal="85" zoomScaleSheetLayoutView="100" workbookViewId="0">
      <selection activeCell="B24" sqref="B24"/>
    </sheetView>
  </sheetViews>
  <sheetFormatPr defaultRowHeight="13.5"/>
  <cols>
    <col min="1" max="1" width="3.125" customWidth="1"/>
    <col min="2" max="2" width="18.375" customWidth="1"/>
    <col min="3" max="4" width="6.25" customWidth="1"/>
    <col min="5" max="5" width="8" customWidth="1"/>
    <col min="6" max="6" width="14.875" customWidth="1"/>
    <col min="7" max="9" width="5.125" customWidth="1"/>
    <col min="10" max="10" width="16.625" customWidth="1"/>
    <col min="11" max="11" width="1.625" customWidth="1"/>
  </cols>
  <sheetData>
    <row r="1" spans="2:15">
      <c r="B1" t="s">
        <v>120</v>
      </c>
    </row>
    <row r="3" spans="2:15" ht="17.25">
      <c r="B3" s="277" t="s">
        <v>121</v>
      </c>
      <c r="C3" s="277"/>
      <c r="D3" s="277"/>
      <c r="E3" s="277"/>
      <c r="F3" s="277"/>
      <c r="G3" s="277"/>
      <c r="H3" s="277"/>
      <c r="I3" s="277"/>
      <c r="J3" s="277"/>
    </row>
    <row r="4" spans="2:15" ht="17.25">
      <c r="B4" s="277" t="s">
        <v>47</v>
      </c>
      <c r="C4" s="277"/>
      <c r="D4" s="277"/>
      <c r="E4" s="277"/>
      <c r="F4" s="277"/>
      <c r="G4" s="277"/>
      <c r="H4" s="277"/>
      <c r="I4" s="277"/>
      <c r="J4" s="277"/>
    </row>
    <row r="5" spans="2:15" ht="17.25">
      <c r="B5" s="56"/>
      <c r="C5" s="56"/>
      <c r="D5" s="56"/>
      <c r="E5" s="144"/>
      <c r="F5" s="145"/>
      <c r="G5" s="56"/>
      <c r="H5" s="56"/>
      <c r="I5" s="56"/>
      <c r="J5" s="56"/>
    </row>
    <row r="6" spans="2:15" ht="24">
      <c r="B6" s="282" t="s">
        <v>37</v>
      </c>
      <c r="C6" s="282"/>
      <c r="D6" s="282"/>
      <c r="E6" s="282"/>
      <c r="F6" s="282"/>
      <c r="G6" s="282"/>
      <c r="H6" s="282"/>
      <c r="I6" s="282"/>
      <c r="J6" s="282"/>
    </row>
    <row r="7" spans="2:15" ht="14.25" thickBot="1"/>
    <row r="8" spans="2:15" ht="30" customHeight="1" thickBot="1">
      <c r="B8" s="57" t="s">
        <v>0</v>
      </c>
      <c r="C8" s="278"/>
      <c r="D8" s="278"/>
      <c r="E8" s="278"/>
      <c r="F8" s="278"/>
      <c r="G8" s="278"/>
      <c r="H8" s="278"/>
      <c r="I8" s="279" t="s">
        <v>102</v>
      </c>
      <c r="J8" s="280"/>
    </row>
    <row r="9" spans="2:15" ht="14.25" thickBot="1"/>
    <row r="10" spans="2:15" ht="13.5" customHeight="1">
      <c r="B10" s="283" t="s">
        <v>38</v>
      </c>
      <c r="C10" s="285" t="s">
        <v>39</v>
      </c>
      <c r="D10" s="286"/>
      <c r="E10" s="290" t="s">
        <v>126</v>
      </c>
      <c r="F10" s="292" t="s">
        <v>141</v>
      </c>
      <c r="G10" s="285" t="s">
        <v>40</v>
      </c>
      <c r="H10" s="287"/>
      <c r="I10" s="286"/>
      <c r="J10" s="288" t="s">
        <v>41</v>
      </c>
    </row>
    <row r="11" spans="2:15" ht="13.5" customHeight="1">
      <c r="B11" s="284"/>
      <c r="C11" s="31" t="s">
        <v>42</v>
      </c>
      <c r="D11" s="32" t="s">
        <v>43</v>
      </c>
      <c r="E11" s="291"/>
      <c r="F11" s="293"/>
      <c r="G11" s="33" t="s">
        <v>44</v>
      </c>
      <c r="H11" s="34" t="s">
        <v>45</v>
      </c>
      <c r="I11" s="35" t="s">
        <v>46</v>
      </c>
      <c r="J11" s="289"/>
    </row>
    <row r="12" spans="2:15" ht="27" customHeight="1">
      <c r="B12" s="36"/>
      <c r="C12" s="37"/>
      <c r="D12" s="161"/>
      <c r="E12" s="162"/>
      <c r="F12" s="163"/>
      <c r="G12" s="37"/>
      <c r="H12" s="38"/>
      <c r="I12" s="39"/>
      <c r="J12" s="40"/>
      <c r="O12" t="s">
        <v>142</v>
      </c>
    </row>
    <row r="13" spans="2:15" ht="27" customHeight="1">
      <c r="B13" s="41"/>
      <c r="C13" s="42"/>
      <c r="D13" s="164"/>
      <c r="E13" s="165"/>
      <c r="F13" s="166"/>
      <c r="G13" s="42"/>
      <c r="H13" s="43"/>
      <c r="I13" s="44"/>
      <c r="J13" s="45"/>
    </row>
    <row r="14" spans="2:15" ht="27" customHeight="1">
      <c r="B14" s="41"/>
      <c r="C14" s="42"/>
      <c r="D14" s="164"/>
      <c r="E14" s="165"/>
      <c r="F14" s="166"/>
      <c r="G14" s="42"/>
      <c r="H14" s="43"/>
      <c r="I14" s="44"/>
      <c r="J14" s="45"/>
    </row>
    <row r="15" spans="2:15" ht="27" customHeight="1">
      <c r="B15" s="41"/>
      <c r="C15" s="42"/>
      <c r="D15" s="164"/>
      <c r="E15" s="165"/>
      <c r="F15" s="166"/>
      <c r="G15" s="42"/>
      <c r="H15" s="43"/>
      <c r="I15" s="44"/>
      <c r="J15" s="45"/>
    </row>
    <row r="16" spans="2:15" ht="27" customHeight="1">
      <c r="B16" s="41"/>
      <c r="C16" s="42"/>
      <c r="D16" s="164"/>
      <c r="E16" s="165"/>
      <c r="F16" s="166"/>
      <c r="G16" s="42"/>
      <c r="H16" s="43"/>
      <c r="I16" s="44"/>
      <c r="J16" s="45"/>
    </row>
    <row r="17" spans="2:11" ht="27" customHeight="1">
      <c r="B17" s="41"/>
      <c r="C17" s="42"/>
      <c r="D17" s="164"/>
      <c r="E17" s="165"/>
      <c r="F17" s="166"/>
      <c r="G17" s="42"/>
      <c r="H17" s="43"/>
      <c r="I17" s="44"/>
      <c r="J17" s="45"/>
    </row>
    <row r="18" spans="2:11" ht="27" customHeight="1">
      <c r="B18" s="41"/>
      <c r="C18" s="42"/>
      <c r="D18" s="164"/>
      <c r="E18" s="165"/>
      <c r="F18" s="166"/>
      <c r="G18" s="42"/>
      <c r="H18" s="43"/>
      <c r="I18" s="44"/>
      <c r="J18" s="45"/>
    </row>
    <row r="19" spans="2:11" ht="27" customHeight="1">
      <c r="B19" s="46"/>
      <c r="C19" s="47"/>
      <c r="D19" s="167"/>
      <c r="E19" s="168"/>
      <c r="F19" s="169"/>
      <c r="G19" s="47"/>
      <c r="H19" s="48"/>
      <c r="I19" s="49"/>
      <c r="J19" s="50"/>
    </row>
    <row r="20" spans="2:11" ht="27" customHeight="1" thickBot="1">
      <c r="B20" s="19" t="s">
        <v>48</v>
      </c>
      <c r="C20" s="51">
        <f>COUNTIF(C12:C19,"○")</f>
        <v>0</v>
      </c>
      <c r="D20" s="52">
        <f>COUNTIF(D12:D19,"○")</f>
        <v>0</v>
      </c>
      <c r="E20" s="158"/>
      <c r="F20" s="159"/>
      <c r="G20" s="53">
        <f>COUNTIF(G12:G19,"○")</f>
        <v>0</v>
      </c>
      <c r="H20" s="54">
        <f>COUNTIF(H12:H19,"○")</f>
        <v>0</v>
      </c>
      <c r="I20" s="55">
        <f>COUNTIF(I12:I19,"○")</f>
        <v>0</v>
      </c>
      <c r="J20" s="160"/>
    </row>
    <row r="21" spans="2:11">
      <c r="B21" s="139" t="s">
        <v>64</v>
      </c>
    </row>
    <row r="22" spans="2:11">
      <c r="B22" s="281" t="s">
        <v>49</v>
      </c>
      <c r="C22" s="281"/>
      <c r="D22" s="281"/>
      <c r="E22" s="281"/>
      <c r="F22" s="281"/>
      <c r="G22" s="281"/>
      <c r="H22" s="281"/>
      <c r="I22" s="281"/>
      <c r="J22" s="281"/>
    </row>
    <row r="23" spans="2:11">
      <c r="B23" s="6" t="s">
        <v>143</v>
      </c>
      <c r="C23" s="139"/>
      <c r="D23" s="139"/>
      <c r="E23" s="139"/>
      <c r="F23" s="139"/>
      <c r="G23" s="139"/>
      <c r="H23" s="139"/>
      <c r="I23" s="139"/>
      <c r="J23" s="139"/>
      <c r="K23" s="139"/>
    </row>
    <row r="24" spans="2:11">
      <c r="B24" s="6" t="s">
        <v>103</v>
      </c>
    </row>
  </sheetData>
  <mergeCells count="12">
    <mergeCell ref="B4:J4"/>
    <mergeCell ref="C8:H8"/>
    <mergeCell ref="I8:J8"/>
    <mergeCell ref="B22:J22"/>
    <mergeCell ref="B3:J3"/>
    <mergeCell ref="B6:J6"/>
    <mergeCell ref="B10:B11"/>
    <mergeCell ref="C10:D10"/>
    <mergeCell ref="G10:I10"/>
    <mergeCell ref="J10:J11"/>
    <mergeCell ref="E10:E11"/>
    <mergeCell ref="F10:F11"/>
  </mergeCells>
  <phoneticPr fontId="2"/>
  <dataValidations count="1">
    <dataValidation type="list" allowBlank="1" showInputMessage="1" showErrorMessage="1" sqref="C12:D19 G12:I19">
      <formula1>$O$12:$O$13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79"/>
  <sheetViews>
    <sheetView view="pageBreakPreview" zoomScaleNormal="85" zoomScaleSheetLayoutView="100" workbookViewId="0">
      <selection activeCell="B46" sqref="B46"/>
    </sheetView>
  </sheetViews>
  <sheetFormatPr defaultColWidth="9" defaultRowHeight="13.5"/>
  <cols>
    <col min="1" max="1" width="3.125" style="95" customWidth="1"/>
    <col min="2" max="5" width="3.375" style="95" customWidth="1"/>
    <col min="6" max="6" width="2" style="95" customWidth="1"/>
    <col min="7" max="7" width="3.375" style="95" customWidth="1"/>
    <col min="8" max="8" width="3.25" style="95" customWidth="1"/>
    <col min="9" max="20" width="3.625" style="95" customWidth="1"/>
    <col min="21" max="21" width="12.375" style="95" customWidth="1"/>
    <col min="22" max="22" width="2.125" style="95" customWidth="1"/>
    <col min="23" max="16384" width="9" style="95"/>
  </cols>
  <sheetData>
    <row r="1" spans="1:22">
      <c r="A1" s="143" t="s">
        <v>115</v>
      </c>
    </row>
    <row r="2" spans="1:22" ht="21">
      <c r="A2" s="316" t="s">
        <v>150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96"/>
    </row>
    <row r="3" spans="1:22" ht="11.2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21">
      <c r="A4" s="316" t="s">
        <v>65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96"/>
    </row>
    <row r="6" spans="1:22" ht="21.75" thickBot="1">
      <c r="A6" s="98" t="s">
        <v>66</v>
      </c>
      <c r="B6" s="98"/>
      <c r="C6" s="98"/>
      <c r="E6" s="99"/>
      <c r="F6" s="317" t="s">
        <v>140</v>
      </c>
      <c r="G6" s="317"/>
      <c r="H6" s="317"/>
      <c r="I6" s="317"/>
      <c r="J6" s="100" t="s">
        <v>67</v>
      </c>
    </row>
    <row r="7" spans="1:22" ht="9" customHeight="1"/>
    <row r="8" spans="1:22" ht="21.75" thickBot="1">
      <c r="A8" s="98" t="s">
        <v>68</v>
      </c>
      <c r="E8" s="99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101"/>
      <c r="V8" s="101"/>
    </row>
    <row r="9" spans="1:22" ht="9.75" customHeight="1"/>
    <row r="10" spans="1:22" ht="17.25">
      <c r="A10" s="98" t="s">
        <v>69</v>
      </c>
      <c r="F10" s="102" t="s">
        <v>70</v>
      </c>
      <c r="G10" s="102"/>
      <c r="H10" s="315"/>
      <c r="I10" s="315"/>
      <c r="J10" s="315"/>
      <c r="K10" s="102" t="s">
        <v>71</v>
      </c>
      <c r="L10" s="315"/>
      <c r="M10" s="315"/>
      <c r="N10" s="315"/>
      <c r="O10" s="102" t="s">
        <v>72</v>
      </c>
    </row>
    <row r="11" spans="1:22" ht="30" customHeight="1" thickBot="1"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</row>
    <row r="12" spans="1:22" ht="9" customHeight="1"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2" ht="17.25">
      <c r="F13" s="314" t="s">
        <v>73</v>
      </c>
      <c r="G13" s="314"/>
      <c r="H13" s="314"/>
      <c r="I13" s="314"/>
      <c r="J13" s="103" t="s">
        <v>74</v>
      </c>
      <c r="K13" s="315"/>
      <c r="L13" s="315"/>
      <c r="M13" s="315"/>
      <c r="N13" s="104" t="s">
        <v>72</v>
      </c>
      <c r="O13" s="315"/>
      <c r="P13" s="315"/>
      <c r="Q13" s="102" t="s">
        <v>71</v>
      </c>
      <c r="R13" s="315"/>
      <c r="S13" s="315"/>
      <c r="T13" s="315"/>
      <c r="U13" s="105"/>
      <c r="V13" s="105"/>
    </row>
    <row r="14" spans="1:22" ht="17.25">
      <c r="F14" s="314" t="s">
        <v>51</v>
      </c>
      <c r="G14" s="314"/>
      <c r="H14" s="314"/>
      <c r="I14" s="314"/>
      <c r="J14" s="103" t="s">
        <v>74</v>
      </c>
      <c r="K14" s="315"/>
      <c r="L14" s="315"/>
      <c r="M14" s="315"/>
      <c r="N14" s="104" t="s">
        <v>72</v>
      </c>
      <c r="O14" s="315"/>
      <c r="P14" s="315"/>
      <c r="Q14" s="102" t="s">
        <v>71</v>
      </c>
      <c r="R14" s="315"/>
      <c r="S14" s="315"/>
      <c r="T14" s="315"/>
      <c r="U14" s="105"/>
      <c r="V14" s="105"/>
    </row>
    <row r="15" spans="1:22" ht="8.25" customHeight="1"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2" ht="19.5" customHeight="1" thickBot="1">
      <c r="A16" s="98" t="s">
        <v>75</v>
      </c>
      <c r="E16" s="99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106"/>
      <c r="V16" s="106"/>
    </row>
    <row r="17" spans="1:22" ht="6" customHeight="1"/>
    <row r="18" spans="1:22" ht="17.25">
      <c r="A18" s="98" t="s">
        <v>76</v>
      </c>
    </row>
    <row r="19" spans="1:22" ht="3.75" customHeight="1" thickBot="1"/>
    <row r="20" spans="1:22" ht="30" customHeight="1">
      <c r="B20" s="319" t="s">
        <v>77</v>
      </c>
      <c r="C20" s="320"/>
      <c r="D20" s="320"/>
      <c r="E20" s="320"/>
      <c r="F20" s="320"/>
      <c r="G20" s="320"/>
      <c r="H20" s="321"/>
      <c r="I20" s="108">
        <v>1</v>
      </c>
      <c r="J20" s="109" t="s">
        <v>31</v>
      </c>
      <c r="K20" s="107"/>
      <c r="L20" s="109" t="s">
        <v>32</v>
      </c>
      <c r="M20" s="320"/>
      <c r="N20" s="320"/>
      <c r="O20" s="110" t="s">
        <v>78</v>
      </c>
      <c r="P20" s="111"/>
      <c r="Q20" s="111"/>
      <c r="R20" s="111"/>
      <c r="S20" s="111"/>
      <c r="T20" s="111"/>
      <c r="U20" s="112"/>
      <c r="V20" s="113"/>
    </row>
    <row r="21" spans="1:22" ht="30" customHeight="1" thickBot="1">
      <c r="B21" s="322" t="s">
        <v>79</v>
      </c>
      <c r="C21" s="323"/>
      <c r="D21" s="323"/>
      <c r="E21" s="323"/>
      <c r="F21" s="323"/>
      <c r="G21" s="323"/>
      <c r="H21" s="324"/>
      <c r="I21" s="115">
        <v>1</v>
      </c>
      <c r="J21" s="116" t="s">
        <v>31</v>
      </c>
      <c r="K21" s="114"/>
      <c r="L21" s="116" t="s">
        <v>32</v>
      </c>
      <c r="M21" s="114" t="s">
        <v>80</v>
      </c>
      <c r="N21" s="114" t="s">
        <v>81</v>
      </c>
      <c r="O21" s="116" t="s">
        <v>82</v>
      </c>
      <c r="P21" s="323" t="s">
        <v>83</v>
      </c>
      <c r="Q21" s="323"/>
      <c r="R21" s="114"/>
      <c r="S21" s="116" t="s">
        <v>32</v>
      </c>
      <c r="T21" s="114" t="s">
        <v>84</v>
      </c>
      <c r="U21" s="117" t="s">
        <v>85</v>
      </c>
      <c r="V21" s="118"/>
    </row>
    <row r="22" spans="1:22" ht="14.25" thickBot="1"/>
    <row r="23" spans="1:22" ht="30" customHeight="1">
      <c r="B23" s="319" t="s">
        <v>86</v>
      </c>
      <c r="C23" s="320"/>
      <c r="D23" s="320"/>
      <c r="E23" s="320"/>
      <c r="F23" s="320"/>
      <c r="G23" s="320"/>
      <c r="H23" s="321"/>
      <c r="I23" s="325" t="s">
        <v>87</v>
      </c>
      <c r="J23" s="320"/>
      <c r="K23" s="321"/>
      <c r="L23" s="325" t="s">
        <v>88</v>
      </c>
      <c r="M23" s="320"/>
      <c r="N23" s="321"/>
      <c r="O23" s="325" t="s">
        <v>89</v>
      </c>
      <c r="P23" s="320"/>
      <c r="Q23" s="321"/>
      <c r="R23" s="325" t="s">
        <v>90</v>
      </c>
      <c r="S23" s="320"/>
      <c r="T23" s="321"/>
      <c r="U23" s="119" t="s">
        <v>91</v>
      </c>
      <c r="V23" s="120"/>
    </row>
    <row r="24" spans="1:22" ht="18.75" customHeight="1">
      <c r="B24" s="332">
        <v>1</v>
      </c>
      <c r="C24" s="326" t="s">
        <v>31</v>
      </c>
      <c r="D24" s="326">
        <v>7</v>
      </c>
      <c r="E24" s="326" t="s">
        <v>32</v>
      </c>
      <c r="F24" s="328" t="s">
        <v>74</v>
      </c>
      <c r="G24" s="326" t="s">
        <v>92</v>
      </c>
      <c r="H24" s="330" t="s">
        <v>72</v>
      </c>
      <c r="I24" s="121" t="s">
        <v>93</v>
      </c>
      <c r="J24" s="122"/>
      <c r="K24" s="123" t="s">
        <v>94</v>
      </c>
      <c r="L24" s="121" t="s">
        <v>93</v>
      </c>
      <c r="M24" s="122"/>
      <c r="N24" s="123" t="s">
        <v>94</v>
      </c>
      <c r="O24" s="121" t="s">
        <v>93</v>
      </c>
      <c r="P24" s="122"/>
      <c r="Q24" s="123" t="s">
        <v>94</v>
      </c>
      <c r="R24" s="121" t="s">
        <v>93</v>
      </c>
      <c r="S24" s="122">
        <f t="shared" ref="S24:S31" si="0">SUM(J24,M24,P24)</f>
        <v>0</v>
      </c>
      <c r="T24" s="123" t="s">
        <v>94</v>
      </c>
      <c r="U24" s="124"/>
      <c r="V24" s="120"/>
    </row>
    <row r="25" spans="1:22" ht="18.75" customHeight="1">
      <c r="B25" s="333"/>
      <c r="C25" s="327"/>
      <c r="D25" s="327"/>
      <c r="E25" s="327"/>
      <c r="F25" s="329"/>
      <c r="G25" s="327"/>
      <c r="H25" s="331"/>
      <c r="I25" s="125" t="s">
        <v>95</v>
      </c>
      <c r="J25" s="126"/>
      <c r="K25" s="127" t="s">
        <v>94</v>
      </c>
      <c r="L25" s="125" t="s">
        <v>95</v>
      </c>
      <c r="M25" s="126"/>
      <c r="N25" s="127" t="s">
        <v>94</v>
      </c>
      <c r="O25" s="125" t="s">
        <v>95</v>
      </c>
      <c r="P25" s="126"/>
      <c r="Q25" s="127" t="s">
        <v>94</v>
      </c>
      <c r="R25" s="125" t="s">
        <v>95</v>
      </c>
      <c r="S25" s="128">
        <f t="shared" si="0"/>
        <v>0</v>
      </c>
      <c r="T25" s="127" t="s">
        <v>94</v>
      </c>
      <c r="U25" s="129"/>
      <c r="V25" s="120"/>
    </row>
    <row r="26" spans="1:22" ht="18.75" customHeight="1">
      <c r="B26" s="332">
        <v>1</v>
      </c>
      <c r="C26" s="326" t="s">
        <v>31</v>
      </c>
      <c r="D26" s="326">
        <v>8</v>
      </c>
      <c r="E26" s="326" t="s">
        <v>32</v>
      </c>
      <c r="F26" s="328" t="s">
        <v>74</v>
      </c>
      <c r="G26" s="326" t="s">
        <v>96</v>
      </c>
      <c r="H26" s="330" t="s">
        <v>72</v>
      </c>
      <c r="I26" s="121" t="s">
        <v>93</v>
      </c>
      <c r="J26" s="122"/>
      <c r="K26" s="123" t="s">
        <v>94</v>
      </c>
      <c r="L26" s="121" t="s">
        <v>93</v>
      </c>
      <c r="M26" s="122"/>
      <c r="N26" s="123" t="s">
        <v>94</v>
      </c>
      <c r="O26" s="121" t="s">
        <v>93</v>
      </c>
      <c r="P26" s="122"/>
      <c r="Q26" s="123" t="s">
        <v>94</v>
      </c>
      <c r="R26" s="121" t="s">
        <v>93</v>
      </c>
      <c r="S26" s="122">
        <f t="shared" si="0"/>
        <v>0</v>
      </c>
      <c r="T26" s="123" t="s">
        <v>94</v>
      </c>
      <c r="U26" s="124"/>
      <c r="V26" s="120"/>
    </row>
    <row r="27" spans="1:22" ht="18.75" customHeight="1">
      <c r="B27" s="333"/>
      <c r="C27" s="327"/>
      <c r="D27" s="327"/>
      <c r="E27" s="327"/>
      <c r="F27" s="329"/>
      <c r="G27" s="327"/>
      <c r="H27" s="331"/>
      <c r="I27" s="125" t="s">
        <v>95</v>
      </c>
      <c r="J27" s="126"/>
      <c r="K27" s="127" t="s">
        <v>94</v>
      </c>
      <c r="L27" s="125" t="s">
        <v>95</v>
      </c>
      <c r="M27" s="126"/>
      <c r="N27" s="127" t="s">
        <v>94</v>
      </c>
      <c r="O27" s="125" t="s">
        <v>95</v>
      </c>
      <c r="P27" s="126"/>
      <c r="Q27" s="127" t="s">
        <v>94</v>
      </c>
      <c r="R27" s="125" t="s">
        <v>95</v>
      </c>
      <c r="S27" s="128">
        <f t="shared" si="0"/>
        <v>0</v>
      </c>
      <c r="T27" s="127" t="s">
        <v>94</v>
      </c>
      <c r="U27" s="129"/>
      <c r="V27" s="120"/>
    </row>
    <row r="28" spans="1:22" ht="18.75" customHeight="1">
      <c r="B28" s="332">
        <v>1</v>
      </c>
      <c r="C28" s="326" t="s">
        <v>31</v>
      </c>
      <c r="D28" s="326">
        <v>9</v>
      </c>
      <c r="E28" s="326" t="s">
        <v>32</v>
      </c>
      <c r="F28" s="328" t="s">
        <v>74</v>
      </c>
      <c r="G28" s="326" t="s">
        <v>97</v>
      </c>
      <c r="H28" s="330" t="s">
        <v>72</v>
      </c>
      <c r="I28" s="121" t="s">
        <v>93</v>
      </c>
      <c r="J28" s="122"/>
      <c r="K28" s="123" t="s">
        <v>94</v>
      </c>
      <c r="L28" s="121" t="s">
        <v>93</v>
      </c>
      <c r="M28" s="122"/>
      <c r="N28" s="123" t="s">
        <v>94</v>
      </c>
      <c r="O28" s="121" t="s">
        <v>93</v>
      </c>
      <c r="P28" s="122"/>
      <c r="Q28" s="123" t="s">
        <v>94</v>
      </c>
      <c r="R28" s="121" t="s">
        <v>93</v>
      </c>
      <c r="S28" s="122">
        <f t="shared" si="0"/>
        <v>0</v>
      </c>
      <c r="T28" s="123" t="s">
        <v>94</v>
      </c>
      <c r="U28" s="124"/>
      <c r="V28" s="120"/>
    </row>
    <row r="29" spans="1:22" ht="18.75" customHeight="1">
      <c r="B29" s="333"/>
      <c r="C29" s="327"/>
      <c r="D29" s="327"/>
      <c r="E29" s="327"/>
      <c r="F29" s="329"/>
      <c r="G29" s="327"/>
      <c r="H29" s="331"/>
      <c r="I29" s="125" t="s">
        <v>95</v>
      </c>
      <c r="J29" s="126"/>
      <c r="K29" s="127" t="s">
        <v>94</v>
      </c>
      <c r="L29" s="125" t="s">
        <v>95</v>
      </c>
      <c r="M29" s="126"/>
      <c r="N29" s="127" t="s">
        <v>94</v>
      </c>
      <c r="O29" s="125" t="s">
        <v>95</v>
      </c>
      <c r="P29" s="126"/>
      <c r="Q29" s="127" t="s">
        <v>94</v>
      </c>
      <c r="R29" s="125" t="s">
        <v>95</v>
      </c>
      <c r="S29" s="128">
        <f t="shared" si="0"/>
        <v>0</v>
      </c>
      <c r="T29" s="127" t="s">
        <v>94</v>
      </c>
      <c r="U29" s="129"/>
      <c r="V29" s="120"/>
    </row>
    <row r="30" spans="1:22" ht="18.75" customHeight="1">
      <c r="B30" s="332">
        <v>1</v>
      </c>
      <c r="C30" s="326" t="s">
        <v>31</v>
      </c>
      <c r="D30" s="326">
        <v>10</v>
      </c>
      <c r="E30" s="326" t="s">
        <v>32</v>
      </c>
      <c r="F30" s="328" t="s">
        <v>74</v>
      </c>
      <c r="G30" s="326" t="s">
        <v>104</v>
      </c>
      <c r="H30" s="330" t="s">
        <v>72</v>
      </c>
      <c r="I30" s="121" t="s">
        <v>93</v>
      </c>
      <c r="J30" s="122"/>
      <c r="K30" s="123" t="s">
        <v>94</v>
      </c>
      <c r="L30" s="121" t="s">
        <v>93</v>
      </c>
      <c r="M30" s="122"/>
      <c r="N30" s="123" t="s">
        <v>94</v>
      </c>
      <c r="O30" s="121" t="s">
        <v>93</v>
      </c>
      <c r="P30" s="122"/>
      <c r="Q30" s="123" t="s">
        <v>94</v>
      </c>
      <c r="R30" s="121" t="s">
        <v>93</v>
      </c>
      <c r="S30" s="122">
        <f t="shared" si="0"/>
        <v>0</v>
      </c>
      <c r="T30" s="123" t="s">
        <v>94</v>
      </c>
      <c r="U30" s="124"/>
      <c r="V30" s="120"/>
    </row>
    <row r="31" spans="1:22" ht="18.75" customHeight="1" thickBot="1">
      <c r="B31" s="344"/>
      <c r="C31" s="343"/>
      <c r="D31" s="343"/>
      <c r="E31" s="343"/>
      <c r="F31" s="345"/>
      <c r="G31" s="343"/>
      <c r="H31" s="336"/>
      <c r="I31" s="130" t="s">
        <v>95</v>
      </c>
      <c r="J31" s="131"/>
      <c r="K31" s="132" t="s">
        <v>94</v>
      </c>
      <c r="L31" s="130" t="s">
        <v>95</v>
      </c>
      <c r="M31" s="131"/>
      <c r="N31" s="132" t="s">
        <v>94</v>
      </c>
      <c r="O31" s="130" t="s">
        <v>95</v>
      </c>
      <c r="P31" s="131"/>
      <c r="Q31" s="132" t="s">
        <v>94</v>
      </c>
      <c r="R31" s="130" t="s">
        <v>95</v>
      </c>
      <c r="S31" s="133">
        <f t="shared" si="0"/>
        <v>0</v>
      </c>
      <c r="T31" s="132" t="s">
        <v>94</v>
      </c>
      <c r="U31" s="134"/>
      <c r="V31" s="120"/>
    </row>
    <row r="32" spans="1:22" ht="18.75" customHeight="1">
      <c r="B32" s="337" t="s">
        <v>24</v>
      </c>
      <c r="C32" s="338"/>
      <c r="D32" s="338"/>
      <c r="E32" s="338"/>
      <c r="F32" s="338"/>
      <c r="G32" s="338"/>
      <c r="H32" s="339"/>
      <c r="I32" s="135" t="s">
        <v>93</v>
      </c>
      <c r="J32" s="135">
        <f>SUM(J24,J26,J28,J30)</f>
        <v>0</v>
      </c>
      <c r="K32" s="136" t="s">
        <v>94</v>
      </c>
      <c r="L32" s="137" t="s">
        <v>93</v>
      </c>
      <c r="M32" s="135">
        <f>SUM(M24,M26,M28,M30)</f>
        <v>0</v>
      </c>
      <c r="N32" s="136" t="s">
        <v>94</v>
      </c>
      <c r="O32" s="137" t="s">
        <v>93</v>
      </c>
      <c r="P32" s="135">
        <f>SUM(P24,P26,P28,P30)</f>
        <v>0</v>
      </c>
      <c r="Q32" s="136" t="s">
        <v>94</v>
      </c>
      <c r="R32" s="137" t="s">
        <v>93</v>
      </c>
      <c r="S32" s="135">
        <f>SUM(S24,S26,S28,S30)</f>
        <v>0</v>
      </c>
      <c r="T32" s="136" t="s">
        <v>94</v>
      </c>
      <c r="U32" s="138"/>
      <c r="V32" s="120"/>
    </row>
    <row r="33" spans="2:25" ht="18.75" customHeight="1" thickBot="1">
      <c r="B33" s="340"/>
      <c r="C33" s="341"/>
      <c r="D33" s="341"/>
      <c r="E33" s="341"/>
      <c r="F33" s="341"/>
      <c r="G33" s="341"/>
      <c r="H33" s="342"/>
      <c r="I33" s="147" t="s">
        <v>95</v>
      </c>
      <c r="J33" s="147">
        <f>SUM(J25,J27,J29,J31)</f>
        <v>0</v>
      </c>
      <c r="K33" s="148" t="s">
        <v>94</v>
      </c>
      <c r="L33" s="149" t="s">
        <v>95</v>
      </c>
      <c r="M33" s="147">
        <f>SUM(M25,M27,M29,M31)</f>
        <v>0</v>
      </c>
      <c r="N33" s="148" t="s">
        <v>94</v>
      </c>
      <c r="O33" s="149" t="s">
        <v>95</v>
      </c>
      <c r="P33" s="147">
        <f>SUM(P25,P27,P29,P31)</f>
        <v>0</v>
      </c>
      <c r="Q33" s="148" t="s">
        <v>94</v>
      </c>
      <c r="R33" s="149" t="s">
        <v>95</v>
      </c>
      <c r="S33" s="150">
        <f>SUM(S25,S27,S29,S31)</f>
        <v>0</v>
      </c>
      <c r="T33" s="148" t="s">
        <v>94</v>
      </c>
      <c r="U33" s="151"/>
      <c r="V33" s="120"/>
    </row>
    <row r="34" spans="2:25">
      <c r="B34" s="307"/>
      <c r="C34" s="308"/>
      <c r="D34" s="308" t="s">
        <v>144</v>
      </c>
      <c r="E34" s="308"/>
      <c r="F34" s="308"/>
      <c r="G34" s="308"/>
      <c r="H34" s="308"/>
      <c r="I34" s="308" t="s">
        <v>145</v>
      </c>
      <c r="J34" s="308"/>
      <c r="K34" s="308" t="s">
        <v>146</v>
      </c>
      <c r="L34" s="308"/>
      <c r="M34" s="308"/>
      <c r="N34" s="171"/>
      <c r="O34" s="308" t="s">
        <v>144</v>
      </c>
      <c r="P34" s="308"/>
      <c r="Q34" s="308"/>
      <c r="R34" s="308"/>
      <c r="S34" s="308" t="s">
        <v>145</v>
      </c>
      <c r="T34" s="308"/>
      <c r="U34" s="172" t="s">
        <v>146</v>
      </c>
      <c r="V34" s="99"/>
    </row>
    <row r="35" spans="2:25" ht="18.75" customHeight="1">
      <c r="B35" s="309">
        <v>1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170">
        <v>6</v>
      </c>
      <c r="O35" s="311"/>
      <c r="P35" s="311"/>
      <c r="Q35" s="311"/>
      <c r="R35" s="311"/>
      <c r="S35" s="310"/>
      <c r="T35" s="310"/>
      <c r="U35" s="173"/>
      <c r="V35" s="99"/>
      <c r="X35" s="143" t="s">
        <v>128</v>
      </c>
      <c r="Y35" s="143" t="s">
        <v>147</v>
      </c>
    </row>
    <row r="36" spans="2:25" ht="18.75" customHeight="1">
      <c r="B36" s="309">
        <v>2</v>
      </c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170">
        <v>7</v>
      </c>
      <c r="O36" s="311"/>
      <c r="P36" s="311"/>
      <c r="Q36" s="311"/>
      <c r="R36" s="311"/>
      <c r="S36" s="310"/>
      <c r="T36" s="310"/>
      <c r="U36" s="173"/>
      <c r="V36" s="99"/>
      <c r="X36" s="143" t="s">
        <v>129</v>
      </c>
      <c r="Y36" s="143" t="s">
        <v>132</v>
      </c>
    </row>
    <row r="37" spans="2:25" ht="18.75" customHeight="1">
      <c r="B37" s="309">
        <v>3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170">
        <v>8</v>
      </c>
      <c r="O37" s="311"/>
      <c r="P37" s="311"/>
      <c r="Q37" s="311"/>
      <c r="R37" s="311"/>
      <c r="S37" s="310"/>
      <c r="T37" s="310"/>
      <c r="U37" s="173"/>
      <c r="V37" s="99"/>
    </row>
    <row r="38" spans="2:25" ht="18.75" customHeight="1">
      <c r="B38" s="309">
        <v>4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170">
        <v>9</v>
      </c>
      <c r="O38" s="311"/>
      <c r="P38" s="311"/>
      <c r="Q38" s="311"/>
      <c r="R38" s="311"/>
      <c r="S38" s="310"/>
      <c r="T38" s="310"/>
      <c r="U38" s="173"/>
    </row>
    <row r="39" spans="2:25" ht="18.75" customHeight="1" thickBot="1">
      <c r="B39" s="306">
        <v>5</v>
      </c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174">
        <v>10</v>
      </c>
      <c r="O39" s="295"/>
      <c r="P39" s="295"/>
      <c r="Q39" s="295"/>
      <c r="R39" s="295"/>
      <c r="S39" s="294"/>
      <c r="T39" s="294"/>
      <c r="U39" s="175"/>
    </row>
    <row r="40" spans="2:25" ht="18.75" customHeight="1">
      <c r="B40" s="296" t="s">
        <v>148</v>
      </c>
      <c r="C40" s="297"/>
      <c r="D40" s="297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9"/>
    </row>
    <row r="41" spans="2:25" ht="18.75" customHeight="1">
      <c r="B41" s="300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2"/>
    </row>
    <row r="42" spans="2:25" ht="18.75" customHeight="1">
      <c r="B42" s="300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2"/>
      <c r="Y42" s="157"/>
    </row>
    <row r="43" spans="2:25" ht="18.75" customHeight="1" thickBot="1">
      <c r="B43" s="303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5"/>
    </row>
    <row r="44" spans="2:25" ht="13.5" customHeight="1">
      <c r="B44" s="334" t="s">
        <v>156</v>
      </c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</row>
    <row r="45" spans="2:25" ht="13.5" customHeight="1"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</row>
    <row r="48" spans="2:25" ht="11.25" customHeight="1"/>
    <row r="49" spans="4:4">
      <c r="D49" s="143" t="s">
        <v>155</v>
      </c>
    </row>
    <row r="63" spans="4:4" ht="12.75" customHeight="1"/>
    <row r="64" spans="4:4" ht="30" customHeight="1"/>
    <row r="65" ht="30" customHeight="1"/>
    <row r="67" ht="30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</sheetData>
  <mergeCells count="94">
    <mergeCell ref="G30:G31"/>
    <mergeCell ref="B30:B31"/>
    <mergeCell ref="C30:C31"/>
    <mergeCell ref="D30:D31"/>
    <mergeCell ref="E30:E31"/>
    <mergeCell ref="F30:F31"/>
    <mergeCell ref="B44:U45"/>
    <mergeCell ref="G28:G29"/>
    <mergeCell ref="H28:H29"/>
    <mergeCell ref="B26:B27"/>
    <mergeCell ref="C26:C27"/>
    <mergeCell ref="H30:H31"/>
    <mergeCell ref="B28:B29"/>
    <mergeCell ref="C28:C29"/>
    <mergeCell ref="D28:D29"/>
    <mergeCell ref="E28:E29"/>
    <mergeCell ref="F28:F29"/>
    <mergeCell ref="D26:D27"/>
    <mergeCell ref="E26:E27"/>
    <mergeCell ref="F26:F27"/>
    <mergeCell ref="G26:G27"/>
    <mergeCell ref="B32:H33"/>
    <mergeCell ref="R23:T23"/>
    <mergeCell ref="D24:D25"/>
    <mergeCell ref="E24:E25"/>
    <mergeCell ref="F24:F25"/>
    <mergeCell ref="H26:H27"/>
    <mergeCell ref="G24:G25"/>
    <mergeCell ref="H24:H25"/>
    <mergeCell ref="B23:H23"/>
    <mergeCell ref="I23:K23"/>
    <mergeCell ref="L23:N23"/>
    <mergeCell ref="B24:B25"/>
    <mergeCell ref="C24:C25"/>
    <mergeCell ref="O23:Q23"/>
    <mergeCell ref="R14:T14"/>
    <mergeCell ref="B20:H20"/>
    <mergeCell ref="M20:N20"/>
    <mergeCell ref="B21:H21"/>
    <mergeCell ref="P21:Q21"/>
    <mergeCell ref="A2:U2"/>
    <mergeCell ref="A4:U4"/>
    <mergeCell ref="F6:I6"/>
    <mergeCell ref="F8:T8"/>
    <mergeCell ref="H10:J10"/>
    <mergeCell ref="L10:N10"/>
    <mergeCell ref="K34:M34"/>
    <mergeCell ref="D34:H34"/>
    <mergeCell ref="D35:H35"/>
    <mergeCell ref="D36:H36"/>
    <mergeCell ref="F11:T11"/>
    <mergeCell ref="F16:T16"/>
    <mergeCell ref="I34:J34"/>
    <mergeCell ref="S34:T34"/>
    <mergeCell ref="S35:T35"/>
    <mergeCell ref="F13:I13"/>
    <mergeCell ref="K13:M13"/>
    <mergeCell ref="O13:P13"/>
    <mergeCell ref="R13:T13"/>
    <mergeCell ref="F14:I14"/>
    <mergeCell ref="K14:M14"/>
    <mergeCell ref="O14:P14"/>
    <mergeCell ref="S38:T38"/>
    <mergeCell ref="O34:R34"/>
    <mergeCell ref="O35:R35"/>
    <mergeCell ref="O36:R36"/>
    <mergeCell ref="O37:R37"/>
    <mergeCell ref="O38:R38"/>
    <mergeCell ref="K35:M35"/>
    <mergeCell ref="I36:J36"/>
    <mergeCell ref="K36:M36"/>
    <mergeCell ref="S36:T36"/>
    <mergeCell ref="S37:T37"/>
    <mergeCell ref="B41:U43"/>
    <mergeCell ref="B39:C39"/>
    <mergeCell ref="D39:H39"/>
    <mergeCell ref="I39:J39"/>
    <mergeCell ref="B34:C34"/>
    <mergeCell ref="B35:C35"/>
    <mergeCell ref="B36:C36"/>
    <mergeCell ref="B37:C37"/>
    <mergeCell ref="B38:C38"/>
    <mergeCell ref="D37:H37"/>
    <mergeCell ref="I37:J37"/>
    <mergeCell ref="K37:M37"/>
    <mergeCell ref="D38:H38"/>
    <mergeCell ref="I38:J38"/>
    <mergeCell ref="K38:M38"/>
    <mergeCell ref="I35:J35"/>
    <mergeCell ref="K39:M39"/>
    <mergeCell ref="O39:R39"/>
    <mergeCell ref="S39:T39"/>
    <mergeCell ref="B40:D40"/>
    <mergeCell ref="E40:U40"/>
  </mergeCells>
  <phoneticPr fontId="2"/>
  <dataValidations count="2">
    <dataValidation type="list" allowBlank="1" showInputMessage="1" showErrorMessage="1" sqref="I35:J39 S35:T39">
      <formula1>$X$35:$X$37</formula1>
    </dataValidation>
    <dataValidation type="list" allowBlank="1" showInputMessage="1" showErrorMessage="1" sqref="K35:M39 U35:U39">
      <formula1>$Y$35:$Y$37</formula1>
    </dataValidation>
  </dataValidations>
  <pageMargins left="0.78700000000000003" right="0.42" top="0.67" bottom="0.64" header="0.51200000000000001" footer="0.51200000000000001"/>
  <pageSetup paperSize="9" scale="9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5"/>
  <sheetViews>
    <sheetView view="pageBreakPreview" zoomScaleNormal="100" zoomScaleSheetLayoutView="100" workbookViewId="0">
      <selection activeCell="E11" sqref="E11"/>
    </sheetView>
  </sheetViews>
  <sheetFormatPr defaultColWidth="9" defaultRowHeight="13.5"/>
  <cols>
    <col min="1" max="1" width="3.125" style="12" customWidth="1"/>
    <col min="2" max="2" width="16.375" style="12" customWidth="1"/>
    <col min="3" max="3" width="15" style="12" customWidth="1"/>
    <col min="4" max="9" width="8.375" style="12" customWidth="1"/>
    <col min="10" max="10" width="1.375" style="12" customWidth="1"/>
    <col min="11" max="16384" width="9" style="12"/>
  </cols>
  <sheetData>
    <row r="1" spans="2:9">
      <c r="B1" s="12" t="s">
        <v>116</v>
      </c>
    </row>
    <row r="3" spans="2:9" ht="21.75" customHeight="1">
      <c r="B3" s="353" t="s">
        <v>151</v>
      </c>
      <c r="C3" s="353"/>
      <c r="D3" s="353"/>
      <c r="E3" s="353"/>
      <c r="F3" s="353"/>
      <c r="G3" s="353"/>
      <c r="H3" s="353"/>
      <c r="I3" s="353"/>
    </row>
    <row r="4" spans="2:9" ht="12" customHeight="1">
      <c r="B4" s="59"/>
      <c r="C4" s="59"/>
      <c r="D4" s="59"/>
      <c r="E4" s="59"/>
      <c r="F4" s="59"/>
      <c r="G4" s="59"/>
      <c r="H4" s="59"/>
      <c r="I4" s="59"/>
    </row>
    <row r="5" spans="2:9" ht="22.5" customHeight="1">
      <c r="B5" s="353" t="s">
        <v>59</v>
      </c>
      <c r="C5" s="353"/>
      <c r="D5" s="353"/>
      <c r="E5" s="353"/>
      <c r="F5" s="353"/>
      <c r="G5" s="353"/>
      <c r="H5" s="353"/>
      <c r="I5" s="353"/>
    </row>
    <row r="6" spans="2:9" ht="14.25" thickBot="1"/>
    <row r="7" spans="2:9" ht="20.25" customHeight="1">
      <c r="B7" s="354" t="s">
        <v>0</v>
      </c>
      <c r="C7" s="356"/>
      <c r="D7" s="346"/>
      <c r="E7" s="346" t="s">
        <v>100</v>
      </c>
      <c r="F7" s="347"/>
      <c r="G7" s="350" t="s">
        <v>62</v>
      </c>
      <c r="H7" s="351"/>
      <c r="I7" s="352"/>
    </row>
    <row r="8" spans="2:9" ht="20.25" customHeight="1" thickBot="1">
      <c r="B8" s="355"/>
      <c r="C8" s="357"/>
      <c r="D8" s="348"/>
      <c r="E8" s="348"/>
      <c r="F8" s="349"/>
      <c r="G8" s="348"/>
      <c r="H8" s="348"/>
      <c r="I8" s="358"/>
    </row>
    <row r="9" spans="2:9" ht="20.25" customHeight="1">
      <c r="B9" s="61"/>
      <c r="C9" s="61"/>
      <c r="D9" s="61"/>
      <c r="E9" s="62"/>
      <c r="F9" s="62"/>
      <c r="G9" s="63"/>
      <c r="H9" s="63"/>
      <c r="I9" s="63"/>
    </row>
    <row r="10" spans="2:9" ht="14.25" thickBot="1"/>
    <row r="11" spans="2:9" ht="25.5" customHeight="1">
      <c r="B11" s="64" t="s">
        <v>60</v>
      </c>
      <c r="C11" s="65">
        <v>800</v>
      </c>
      <c r="D11" s="60" t="s">
        <v>63</v>
      </c>
      <c r="E11" s="66"/>
      <c r="F11" s="60" t="s">
        <v>52</v>
      </c>
      <c r="G11" s="362">
        <f>C11*E11</f>
        <v>0</v>
      </c>
      <c r="H11" s="362"/>
      <c r="I11" s="67" t="s">
        <v>53</v>
      </c>
    </row>
    <row r="12" spans="2:9" ht="25.5" customHeight="1">
      <c r="B12" s="68" t="s">
        <v>27</v>
      </c>
      <c r="C12" s="69">
        <v>800</v>
      </c>
      <c r="D12" s="70" t="s">
        <v>63</v>
      </c>
      <c r="E12" s="71"/>
      <c r="F12" s="72" t="s">
        <v>52</v>
      </c>
      <c r="G12" s="363">
        <f>C12*E12</f>
        <v>0</v>
      </c>
      <c r="H12" s="363"/>
      <c r="I12" s="73" t="s">
        <v>53</v>
      </c>
    </row>
    <row r="13" spans="2:9" ht="25.5" customHeight="1" thickBot="1">
      <c r="B13" s="74" t="s">
        <v>54</v>
      </c>
      <c r="C13" s="75"/>
      <c r="D13" s="76"/>
      <c r="E13" s="90">
        <f>SUM(E11:E12)</f>
        <v>0</v>
      </c>
      <c r="F13" s="87" t="s">
        <v>52</v>
      </c>
      <c r="G13" s="364">
        <f>SUM(G11:H12)</f>
        <v>0</v>
      </c>
      <c r="H13" s="364"/>
      <c r="I13" s="77" t="s">
        <v>53</v>
      </c>
    </row>
    <row r="16" spans="2:9" ht="17.25">
      <c r="B16" s="78" t="s">
        <v>61</v>
      </c>
    </row>
    <row r="18" spans="1:9" ht="17.25">
      <c r="E18" s="365" t="s">
        <v>55</v>
      </c>
      <c r="F18" s="365"/>
      <c r="G18" s="366"/>
      <c r="H18" s="366"/>
      <c r="I18" s="61"/>
    </row>
    <row r="20" spans="1:9" ht="17.25">
      <c r="C20" s="79"/>
      <c r="D20" s="79"/>
    </row>
    <row r="24" spans="1:9" ht="14.25" thickBot="1">
      <c r="A24" s="80"/>
      <c r="B24" s="80"/>
      <c r="C24" s="80"/>
      <c r="D24" s="80"/>
      <c r="E24" s="80"/>
      <c r="F24" s="80"/>
      <c r="G24" s="80"/>
      <c r="H24" s="80"/>
      <c r="I24" s="80"/>
    </row>
    <row r="28" spans="1:9" ht="30.75">
      <c r="B28" s="367" t="s">
        <v>56</v>
      </c>
      <c r="C28" s="367"/>
      <c r="D28" s="367"/>
      <c r="E28" s="367"/>
      <c r="F28" s="367"/>
      <c r="G28" s="367"/>
      <c r="H28" s="367"/>
      <c r="I28" s="367"/>
    </row>
    <row r="32" spans="1:9" ht="17.25">
      <c r="C32" s="88" t="s">
        <v>152</v>
      </c>
      <c r="D32" s="82" t="s">
        <v>158</v>
      </c>
      <c r="E32" s="81" t="s">
        <v>5</v>
      </c>
      <c r="F32" s="82"/>
      <c r="G32" s="81" t="s">
        <v>57</v>
      </c>
      <c r="H32" s="82"/>
      <c r="I32" s="81" t="s">
        <v>32</v>
      </c>
    </row>
    <row r="35" spans="2:9" ht="21.75" thickBot="1">
      <c r="B35" s="359" t="str">
        <f>C7&amp; "  中学校 様"</f>
        <v xml:space="preserve">  中学校 様</v>
      </c>
      <c r="C35" s="359"/>
      <c r="D35" s="359"/>
      <c r="E35" s="359"/>
    </row>
    <row r="38" spans="2:9" ht="42.75" thickBot="1">
      <c r="C38" s="360">
        <f>G13</f>
        <v>0</v>
      </c>
      <c r="D38" s="360"/>
      <c r="E38" s="360"/>
      <c r="F38" s="360"/>
      <c r="G38" s="83" t="s">
        <v>53</v>
      </c>
      <c r="H38" s="84"/>
    </row>
    <row r="39" spans="2:9" ht="14.25" thickTop="1"/>
    <row r="40" spans="2:9" ht="14.25">
      <c r="C40" s="85" t="s">
        <v>153</v>
      </c>
      <c r="D40" s="85"/>
    </row>
    <row r="42" spans="2:9" ht="14.25">
      <c r="B42" s="361" t="s">
        <v>58</v>
      </c>
      <c r="C42" s="361"/>
      <c r="D42" s="86"/>
    </row>
    <row r="43" spans="2:9" ht="14.25">
      <c r="B43" s="86"/>
      <c r="C43" s="86"/>
      <c r="D43" s="86"/>
    </row>
    <row r="44" spans="2:9" ht="17.25" customHeight="1">
      <c r="E44" s="79" t="s">
        <v>124</v>
      </c>
      <c r="F44" s="89"/>
      <c r="G44" s="79"/>
      <c r="H44" s="89"/>
    </row>
    <row r="45" spans="2:9" ht="21" customHeight="1">
      <c r="E45" s="79" t="s">
        <v>125</v>
      </c>
      <c r="F45" s="277" t="s">
        <v>154</v>
      </c>
      <c r="G45" s="277"/>
      <c r="H45" s="277"/>
      <c r="I45" s="56" t="s">
        <v>34</v>
      </c>
    </row>
  </sheetData>
  <mergeCells count="17">
    <mergeCell ref="F45:H45"/>
    <mergeCell ref="B35:E35"/>
    <mergeCell ref="C38:F38"/>
    <mergeCell ref="B42:C42"/>
    <mergeCell ref="G11:H11"/>
    <mergeCell ref="G12:H12"/>
    <mergeCell ref="G13:H13"/>
    <mergeCell ref="E18:F18"/>
    <mergeCell ref="G18:H18"/>
    <mergeCell ref="B28:I28"/>
    <mergeCell ref="E7:F8"/>
    <mergeCell ref="G7:I7"/>
    <mergeCell ref="B3:I3"/>
    <mergeCell ref="B5:I5"/>
    <mergeCell ref="B7:B8"/>
    <mergeCell ref="C7:D8"/>
    <mergeCell ref="G8:I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申込一覧表</vt:lpstr>
      <vt:lpstr>ｱﾙﾍﾟﾝ</vt:lpstr>
      <vt:lpstr>中学ｸﾛｽ </vt:lpstr>
      <vt:lpstr>役員一覧</vt:lpstr>
      <vt:lpstr>宿泊申込</vt:lpstr>
      <vt:lpstr>大会負担金（中学）</vt:lpstr>
      <vt:lpstr>ｱﾙﾍﾟﾝ!Print_Area</vt:lpstr>
      <vt:lpstr>宿泊申込!Print_Area</vt:lpstr>
      <vt:lpstr>申込一覧表!Print_Area</vt:lpstr>
      <vt:lpstr>'大会負担金（中学）'!Print_Area</vt:lpstr>
      <vt:lpstr>'中学ｸﾛｽ '!Print_Area</vt:lpstr>
      <vt:lpstr>役員一覧!Print_Area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troom</cp:lastModifiedBy>
  <cp:lastPrinted>2019-06-01T03:30:55Z</cp:lastPrinted>
  <dcterms:created xsi:type="dcterms:W3CDTF">2006-09-26T02:20:39Z</dcterms:created>
  <dcterms:modified xsi:type="dcterms:W3CDTF">2019-10-29T11:53:02Z</dcterms:modified>
</cp:coreProperties>
</file>